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 РАЙОН\проект 2023-2025\"/>
    </mc:Choice>
  </mc:AlternateContent>
  <xr:revisionPtr revIDLastSave="0" documentId="13_ncr:1_{B9DE5C72-B9C3-4A27-A62F-0736C44090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1'!$A$4:$C$39</definedName>
    <definedName name="_xlnm.Print_Titles" localSheetId="0">'Лист 1'!$4:$4</definedName>
    <definedName name="_xlnm.Print_Area" localSheetId="0">'Лист 1'!$A$1:$D$50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41" i="1"/>
  <c r="C41" i="1"/>
  <c r="D8" i="1"/>
  <c r="D22" i="1"/>
  <c r="C22" i="1"/>
  <c r="D6" i="1" l="1"/>
  <c r="C6" i="1" l="1"/>
  <c r="D5" i="1" l="1"/>
  <c r="C5" i="1"/>
</calcChain>
</file>

<file path=xl/sharedStrings.xml><?xml version="1.0" encoding="utf-8"?>
<sst xmlns="http://schemas.openxmlformats.org/spreadsheetml/2006/main" count="84" uniqueCount="66">
  <si>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</si>
  <si>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</si>
  <si>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</si>
  <si>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</si>
  <si>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</si>
  <si>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</si>
  <si>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</si>
  <si>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</si>
  <si>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</si>
  <si>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</si>
  <si>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</si>
  <si>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</si>
  <si>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</si>
  <si>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</si>
  <si>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</si>
  <si>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</si>
  <si>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</si>
  <si>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</si>
  <si>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</si>
  <si>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</si>
  <si>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</si>
  <si>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</si>
  <si>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</si>
  <si>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</si>
  <si>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</si>
  <si>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</si>
  <si>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</si>
  <si>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реализацию мероприятий федеральной целевой программы "Увековечение памяти погибших при защите Отечества на 2019-2024 годы"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</si>
  <si>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</si>
  <si>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</si>
  <si>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</si>
  <si>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</si>
  <si>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</si>
  <si>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</si>
  <si>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</si>
  <si>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</si>
  <si>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</si>
  <si>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</si>
  <si>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</si>
  <si>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</si>
  <si>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</si>
  <si>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</si>
  <si>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</si>
  <si>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</si>
  <si>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</si>
  <si>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III.</t>
  </si>
  <si>
    <t>IV.</t>
  </si>
  <si>
    <t xml:space="preserve">Иные межбюджетные трансферты 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</si>
  <si>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</si>
  <si>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</si>
  <si>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</si>
  <si>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</si>
  <si>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2024 год</t>
  </si>
  <si>
    <t>Субсидии бюджетам муниципальных образований Калужской области  на создание условий для осуществления присмотра и ухода за детьми в муниципальных дошкольных образовательных организациях</t>
  </si>
  <si>
    <t>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</si>
  <si>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</si>
  <si>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</si>
  <si>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>Субсидии бюджетам муниципальных образований Калужской области на развитие муниципальных учреждений дополнительного образования в сфере культуры</t>
  </si>
  <si>
    <t>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</si>
  <si>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Калужской области  на выполнение кадстровых работ по устранению реестровых ошибок, выявленных при внесении в сведения Единого государственного реестра недвижимости описаний границ населенных пунктов и территориальных зон</t>
  </si>
  <si>
    <t>Субсидии бюджетам муниципальных образований Калужской области на выполнение работ по внесению изменений в документы территориального  планирования и градостроительного зонирования, документацию по планировке территории</t>
  </si>
  <si>
    <t>18.</t>
  </si>
  <si>
    <t>Субвенции бюджетам муниципальных образований Калужской области на 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</si>
  <si>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</si>
  <si>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Межбюджетные трансферты, передаваемые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</si>
  <si>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образований Калужской области на реализацию мероприятий по модернизации 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</si>
</sst>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wrapText="1"/>
    </xf>
    <xf numFmtId="4" fontId="3" fillId="0" borderId="9" xfId="0" applyNumberFormat="1" applyFont="1" applyBorder="1" applyAlignment="1">
      <alignment wrapText="1"/>
    </xf>
    <xf numFmtId="16" fontId="3" fillId="0" borderId="5" xfId="0" applyNumberFormat="1" applyFont="1" applyBorder="1" applyAlignment="1">
      <alignment horizontal="center" vertical="center"/>
    </xf>
    <xf numFmtId="0" fontId="10" fillId="0" borderId="5" xfId="0" applyFont="1" applyBorder="1"/>
    <xf numFmtId="0" fontId="5" fillId="0" borderId="4" xfId="0" applyFont="1" applyBorder="1" applyAlignment="1">
      <alignment horizontal="justify" wrapText="1"/>
    </xf>
    <xf numFmtId="4" fontId="5" fillId="0" borderId="10" xfId="0" applyNumberFormat="1" applyFont="1" applyBorder="1"/>
    <xf numFmtId="4" fontId="5" fillId="0" borderId="11" xfId="0" applyNumberFormat="1" applyFont="1" applyBorder="1"/>
    <xf numFmtId="4" fontId="3" fillId="0" borderId="11" xfId="0" applyNumberFormat="1" applyFont="1" applyBorder="1" applyAlignment="1">
      <alignment wrapText="1"/>
    </xf>
    <xf numFmtId="4" fontId="3" fillId="0" borderId="11" xfId="0" quotePrefix="1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/>
    </xf>
    <xf numFmtId="0" fontId="12" fillId="0" borderId="0" xfId="0" applyFont="1"/>
    <xf numFmtId="0" fontId="5" fillId="0" borderId="12" xfId="0" applyFont="1" applyBorder="1" applyAlignment="1">
      <alignment horizontal="center" vertical="center" wrapText="1"/>
    </xf>
    <xf numFmtId="4" fontId="3" fillId="0" borderId="11" xfId="0" applyNumberFormat="1" applyFont="1" applyBorder="1"/>
    <xf numFmtId="0" fontId="12" fillId="0" borderId="11" xfId="0" applyFont="1" applyBorder="1"/>
    <xf numFmtId="0" fontId="5" fillId="0" borderId="6" xfId="0" applyFont="1" applyBorder="1" applyAlignment="1">
      <alignment horizontal="center" wrapText="1"/>
    </xf>
    <xf numFmtId="0" fontId="3" fillId="0" borderId="18" xfId="0" applyFont="1" applyBorder="1" applyAlignment="1">
      <alignment horizontal="justify" wrapText="1"/>
    </xf>
    <xf numFmtId="0" fontId="3" fillId="0" borderId="3" xfId="0" applyFont="1" applyBorder="1" applyAlignment="1">
      <alignment horizontal="center" vertical="center"/>
    </xf>
    <xf numFmtId="4" fontId="3" fillId="0" borderId="10" xfId="0" quotePrefix="1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5029200</xdr:colOff>
      <xdr:row>0</xdr:row>
      <xdr:rowOff>95250</xdr:rowOff>
    </xdr:from>
    <xdr:to>
      <xdr:col>3</xdr:col>
      <xdr:colOff>1447800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24500" y="95250"/>
          <a:ext cx="42481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16.12.2022 года № 79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view="pageBreakPreview" zoomScale="75" zoomScaleNormal="100" zoomScaleSheetLayoutView="100" workbookViewId="0">
      <selection activeCell="D8" sqref="D8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6640625" style="23" customWidth="1"/>
    <col min="4" max="4" width="22.77734375" customWidth="1"/>
    <col min="6" max="6" width="16.109375" customWidth="1"/>
  </cols>
  <sheetData>
    <row r="1" spans="1:4" ht="85.5" customHeight="1" x14ac:dyDescent="0.25">
      <c r="B1" s="32"/>
      <c r="C1" s="32"/>
      <c r="D1" s="32"/>
    </row>
    <row r="2" spans="1:4" ht="58.5" customHeight="1" x14ac:dyDescent="0.25">
      <c r="A2" s="31" t="s">
        <v>55</v>
      </c>
      <c r="B2" s="31"/>
      <c r="C2" s="31"/>
      <c r="D2" s="32"/>
    </row>
    <row r="3" spans="1:4" ht="18" thickBot="1" x14ac:dyDescent="0.35">
      <c r="A3" s="1"/>
      <c r="B3" s="1"/>
      <c r="D3" s="2" t="s">
        <v>0</v>
      </c>
    </row>
    <row r="4" spans="1:4" ht="36.75" customHeight="1" thickBot="1" x14ac:dyDescent="0.3">
      <c r="A4" s="3" t="s">
        <v>1</v>
      </c>
      <c r="B4" s="4" t="s">
        <v>2</v>
      </c>
      <c r="C4" s="24" t="s">
        <v>52</v>
      </c>
      <c r="D4" s="24" t="s">
        <v>56</v>
      </c>
    </row>
    <row r="5" spans="1:4" ht="26.25" customHeight="1" x14ac:dyDescent="0.3">
      <c r="A5" s="5"/>
      <c r="B5" s="6" t="s">
        <v>3</v>
      </c>
      <c r="C5" s="17">
        <f>C6+C8+C22+C41</f>
        <v>208976878.96000001</v>
      </c>
      <c r="D5" s="17">
        <f>D6+D8+D22+D41</f>
        <v>211995115.03</v>
      </c>
    </row>
    <row r="6" spans="1:4" ht="49.05" customHeight="1" x14ac:dyDescent="0.3">
      <c r="A6" s="7" t="s">
        <v>4</v>
      </c>
      <c r="B6" s="21" t="s">
        <v>29</v>
      </c>
      <c r="C6" s="18">
        <f>C7</f>
        <v>52224258</v>
      </c>
      <c r="D6" s="18">
        <f>D7</f>
        <v>49912968</v>
      </c>
    </row>
    <row r="7" spans="1:4" ht="43.05" customHeight="1" x14ac:dyDescent="0.3">
      <c r="A7" s="9" t="s">
        <v>6</v>
      </c>
      <c r="B7" s="22" t="s">
        <v>23</v>
      </c>
      <c r="C7" s="25">
        <v>52224258</v>
      </c>
      <c r="D7" s="25">
        <v>49912968</v>
      </c>
    </row>
    <row r="8" spans="1:4" ht="35.25" customHeight="1" x14ac:dyDescent="0.3">
      <c r="A8" s="7" t="s">
        <v>4</v>
      </c>
      <c r="B8" s="21" t="s">
        <v>30</v>
      </c>
      <c r="C8" s="18">
        <f>SUM(C10:C21)</f>
        <v>8732411.459999999</v>
      </c>
      <c r="D8" s="18">
        <f>SUM(D10:D21)</f>
        <v>17648031.530000001</v>
      </c>
    </row>
    <row r="9" spans="1:4" x14ac:dyDescent="0.3">
      <c r="A9" s="7"/>
      <c r="B9" s="8" t="s">
        <v>5</v>
      </c>
      <c r="C9" s="19"/>
      <c r="D9" s="19"/>
    </row>
    <row r="10" spans="1:4" ht="54.75" customHeight="1" x14ac:dyDescent="0.3">
      <c r="A10" s="9" t="s">
        <v>6</v>
      </c>
      <c r="B10" s="10" t="s">
        <v>24</v>
      </c>
      <c r="C10" s="19">
        <v>385389</v>
      </c>
      <c r="D10" s="19">
        <v>385389</v>
      </c>
    </row>
    <row r="11" spans="1:4" ht="54.75" customHeight="1" x14ac:dyDescent="0.3">
      <c r="A11" s="9" t="s">
        <v>7</v>
      </c>
      <c r="B11" s="10" t="s">
        <v>57</v>
      </c>
      <c r="C11" s="19">
        <v>0</v>
      </c>
      <c r="D11" s="19">
        <v>293902</v>
      </c>
    </row>
    <row r="12" spans="1:4" ht="38.25" customHeight="1" x14ac:dyDescent="0.3">
      <c r="A12" s="9" t="s">
        <v>8</v>
      </c>
      <c r="B12" s="10" t="s">
        <v>25</v>
      </c>
      <c r="C12" s="19">
        <v>325116.68</v>
      </c>
      <c r="D12" s="19">
        <v>322711.25</v>
      </c>
    </row>
    <row r="13" spans="1:4" ht="39" customHeight="1" x14ac:dyDescent="0.3">
      <c r="A13" s="9" t="s">
        <v>9</v>
      </c>
      <c r="B13" s="10" t="s">
        <v>26</v>
      </c>
      <c r="C13" s="19">
        <v>0</v>
      </c>
      <c r="D13" s="19">
        <v>8550000</v>
      </c>
    </row>
    <row r="14" spans="1:4" ht="103.8" customHeight="1" x14ac:dyDescent="0.3">
      <c r="A14" s="9" t="s">
        <v>10</v>
      </c>
      <c r="B14" s="10" t="s">
        <v>59</v>
      </c>
      <c r="C14" s="19">
        <v>67890</v>
      </c>
      <c r="D14" s="19">
        <v>35303</v>
      </c>
    </row>
    <row r="15" spans="1:4" ht="54.75" customHeight="1" x14ac:dyDescent="0.3">
      <c r="A15" s="9" t="s">
        <v>11</v>
      </c>
      <c r="B15" s="10" t="s">
        <v>60</v>
      </c>
      <c r="C15" s="19">
        <v>171441</v>
      </c>
      <c r="D15" s="19">
        <v>0</v>
      </c>
    </row>
    <row r="16" spans="1:4" ht="67.95" customHeight="1" x14ac:dyDescent="0.3">
      <c r="A16" s="9" t="s">
        <v>12</v>
      </c>
      <c r="B16" s="10" t="s">
        <v>27</v>
      </c>
      <c r="C16" s="19">
        <v>751491</v>
      </c>
      <c r="D16" s="19">
        <v>0</v>
      </c>
    </row>
    <row r="17" spans="1:4" ht="56.4" customHeight="1" x14ac:dyDescent="0.3">
      <c r="A17" s="14" t="s">
        <v>13</v>
      </c>
      <c r="B17" s="10" t="s">
        <v>58</v>
      </c>
      <c r="C17" s="19">
        <v>188653</v>
      </c>
      <c r="D17" s="19">
        <v>196199</v>
      </c>
    </row>
    <row r="18" spans="1:4" ht="64.8" customHeight="1" x14ac:dyDescent="0.3">
      <c r="A18" s="14" t="s">
        <v>14</v>
      </c>
      <c r="B18" s="10" t="s">
        <v>51</v>
      </c>
      <c r="C18" s="19">
        <v>1971945</v>
      </c>
      <c r="D18" s="19">
        <v>2092545</v>
      </c>
    </row>
    <row r="19" spans="1:4" ht="64.8" customHeight="1" x14ac:dyDescent="0.3">
      <c r="A19" s="14" t="s">
        <v>15</v>
      </c>
      <c r="B19" s="10" t="s">
        <v>53</v>
      </c>
      <c r="C19" s="19">
        <v>2564660</v>
      </c>
      <c r="D19" s="19">
        <v>2564660</v>
      </c>
    </row>
    <row r="20" spans="1:4" ht="43.8" customHeight="1" x14ac:dyDescent="0.3">
      <c r="A20" s="14" t="s">
        <v>16</v>
      </c>
      <c r="B20" s="10" t="s">
        <v>65</v>
      </c>
      <c r="C20" s="19">
        <v>2235033</v>
      </c>
      <c r="D20" s="19">
        <v>3136445</v>
      </c>
    </row>
    <row r="21" spans="1:4" ht="64.8" customHeight="1" x14ac:dyDescent="0.3">
      <c r="A21" s="14" t="s">
        <v>17</v>
      </c>
      <c r="B21" s="10" t="s">
        <v>63</v>
      </c>
      <c r="C21" s="19">
        <v>70792.78</v>
      </c>
      <c r="D21" s="19">
        <v>70877.279999999999</v>
      </c>
    </row>
    <row r="22" spans="1:4" ht="37.5" customHeight="1" x14ac:dyDescent="0.3">
      <c r="A22" s="7" t="s">
        <v>45</v>
      </c>
      <c r="B22" s="27" t="s">
        <v>28</v>
      </c>
      <c r="C22" s="18">
        <f>SUM(C24:C40)</f>
        <v>138346255.5</v>
      </c>
      <c r="D22" s="18">
        <f>SUM(D24:D40)</f>
        <v>134760161.5</v>
      </c>
    </row>
    <row r="23" spans="1:4" ht="21" customHeight="1" x14ac:dyDescent="0.3">
      <c r="A23" s="7"/>
      <c r="B23" s="8" t="s">
        <v>5</v>
      </c>
      <c r="C23" s="19"/>
      <c r="D23" s="19"/>
    </row>
    <row r="24" spans="1:4" ht="79.95" customHeight="1" x14ac:dyDescent="0.3">
      <c r="A24" s="9" t="s">
        <v>6</v>
      </c>
      <c r="B24" s="10" t="s">
        <v>31</v>
      </c>
      <c r="C24" s="20">
        <v>25646700</v>
      </c>
      <c r="D24" s="20">
        <v>25646700</v>
      </c>
    </row>
    <row r="25" spans="1:4" ht="53.25" customHeight="1" x14ac:dyDescent="0.3">
      <c r="A25" s="9" t="s">
        <v>8</v>
      </c>
      <c r="B25" s="10" t="s">
        <v>32</v>
      </c>
      <c r="C25" s="20">
        <v>14530</v>
      </c>
      <c r="D25" s="20">
        <v>14530</v>
      </c>
    </row>
    <row r="26" spans="1:4" ht="38.25" customHeight="1" x14ac:dyDescent="0.3">
      <c r="A26" s="9" t="s">
        <v>9</v>
      </c>
      <c r="B26" s="10" t="s">
        <v>33</v>
      </c>
      <c r="C26" s="20">
        <v>733502</v>
      </c>
      <c r="D26" s="20">
        <v>733502</v>
      </c>
    </row>
    <row r="27" spans="1:4" ht="55.5" customHeight="1" x14ac:dyDescent="0.3">
      <c r="A27" s="9" t="s">
        <v>10</v>
      </c>
      <c r="B27" s="10" t="s">
        <v>34</v>
      </c>
      <c r="C27" s="20">
        <v>226483</v>
      </c>
      <c r="D27" s="20">
        <v>237079</v>
      </c>
    </row>
    <row r="28" spans="1:4" ht="88.5" customHeight="1" x14ac:dyDescent="0.3">
      <c r="A28" s="9" t="s">
        <v>11</v>
      </c>
      <c r="B28" s="10" t="s">
        <v>35</v>
      </c>
      <c r="C28" s="20">
        <v>512077</v>
      </c>
      <c r="D28" s="20">
        <v>512077</v>
      </c>
    </row>
    <row r="29" spans="1:4" ht="79.5" customHeight="1" x14ac:dyDescent="0.3">
      <c r="A29" s="9" t="s">
        <v>12</v>
      </c>
      <c r="B29" s="10" t="s">
        <v>36</v>
      </c>
      <c r="C29" s="20">
        <v>186524</v>
      </c>
      <c r="D29" s="20">
        <v>186524</v>
      </c>
    </row>
    <row r="30" spans="1:4" ht="198.6" customHeight="1" x14ac:dyDescent="0.3">
      <c r="A30" s="9" t="s">
        <v>13</v>
      </c>
      <c r="B30" s="10" t="s">
        <v>48</v>
      </c>
      <c r="C30" s="20">
        <v>51643891</v>
      </c>
      <c r="D30" s="20">
        <v>51643891</v>
      </c>
    </row>
    <row r="31" spans="1:4" ht="90.6" customHeight="1" x14ac:dyDescent="0.3">
      <c r="A31" s="9" t="s">
        <v>14</v>
      </c>
      <c r="B31" s="10" t="s">
        <v>54</v>
      </c>
      <c r="C31" s="20">
        <v>9437063</v>
      </c>
      <c r="D31" s="20">
        <v>9437063</v>
      </c>
    </row>
    <row r="32" spans="1:4" ht="87" customHeight="1" x14ac:dyDescent="0.3">
      <c r="A32" s="9" t="s">
        <v>15</v>
      </c>
      <c r="B32" s="10" t="s">
        <v>49</v>
      </c>
      <c r="C32" s="20">
        <v>51233</v>
      </c>
      <c r="D32" s="20">
        <v>51233</v>
      </c>
    </row>
    <row r="33" spans="1:4" ht="52.05" customHeight="1" x14ac:dyDescent="0.3">
      <c r="A33" s="9" t="s">
        <v>16</v>
      </c>
      <c r="B33" s="10" t="s">
        <v>37</v>
      </c>
      <c r="C33" s="20">
        <v>4630359</v>
      </c>
      <c r="D33" s="20">
        <v>4630359</v>
      </c>
    </row>
    <row r="34" spans="1:4" ht="53.4" customHeight="1" x14ac:dyDescent="0.3">
      <c r="A34" s="9" t="s">
        <v>17</v>
      </c>
      <c r="B34" s="10" t="s">
        <v>38</v>
      </c>
      <c r="C34" s="19">
        <v>7482136</v>
      </c>
      <c r="D34" s="19">
        <v>7482136</v>
      </c>
    </row>
    <row r="35" spans="1:4" ht="43.95" customHeight="1" x14ac:dyDescent="0.3">
      <c r="A35" s="9" t="s">
        <v>18</v>
      </c>
      <c r="B35" s="10" t="s">
        <v>39</v>
      </c>
      <c r="C35" s="19">
        <v>10079663</v>
      </c>
      <c r="D35" s="19">
        <v>6475464</v>
      </c>
    </row>
    <row r="36" spans="1:4" ht="57.6" customHeight="1" x14ac:dyDescent="0.3">
      <c r="A36" s="9" t="s">
        <v>19</v>
      </c>
      <c r="B36" s="10" t="s">
        <v>40</v>
      </c>
      <c r="C36" s="20">
        <v>751862</v>
      </c>
      <c r="D36" s="20">
        <v>751862</v>
      </c>
    </row>
    <row r="37" spans="1:4" ht="51" customHeight="1" x14ac:dyDescent="0.3">
      <c r="A37" s="9" t="s">
        <v>20</v>
      </c>
      <c r="B37" s="10" t="s">
        <v>41</v>
      </c>
      <c r="C37" s="19">
        <v>26605788</v>
      </c>
      <c r="D37" s="19">
        <v>26613331</v>
      </c>
    </row>
    <row r="38" spans="1:4" ht="90.6" customHeight="1" x14ac:dyDescent="0.3">
      <c r="A38" s="9" t="s">
        <v>21</v>
      </c>
      <c r="B38" s="10" t="s">
        <v>42</v>
      </c>
      <c r="C38" s="20">
        <v>302</v>
      </c>
      <c r="D38" s="20">
        <v>268</v>
      </c>
    </row>
    <row r="39" spans="1:4" ht="57.45" customHeight="1" x14ac:dyDescent="0.3">
      <c r="A39" s="9" t="s">
        <v>22</v>
      </c>
      <c r="B39" s="10" t="s">
        <v>43</v>
      </c>
      <c r="C39" s="20">
        <v>339748.5</v>
      </c>
      <c r="D39" s="20">
        <v>339748.5</v>
      </c>
    </row>
    <row r="40" spans="1:4" ht="57.45" customHeight="1" x14ac:dyDescent="0.3">
      <c r="A40" s="29" t="s">
        <v>61</v>
      </c>
      <c r="B40" s="10" t="s">
        <v>62</v>
      </c>
      <c r="C40" s="30">
        <v>4394</v>
      </c>
      <c r="D40" s="30">
        <v>4394</v>
      </c>
    </row>
    <row r="41" spans="1:4" ht="23.25" customHeight="1" x14ac:dyDescent="0.3">
      <c r="A41" s="5" t="s">
        <v>46</v>
      </c>
      <c r="B41" s="16" t="s">
        <v>47</v>
      </c>
      <c r="C41" s="17">
        <f>C45+C43+C44</f>
        <v>9673954</v>
      </c>
      <c r="D41" s="17">
        <f>D45+D43+D44</f>
        <v>9673954</v>
      </c>
    </row>
    <row r="42" spans="1:4" ht="20.25" customHeight="1" x14ac:dyDescent="0.3">
      <c r="A42" s="15"/>
      <c r="B42" s="10" t="s">
        <v>5</v>
      </c>
      <c r="C42" s="26"/>
      <c r="D42" s="26"/>
    </row>
    <row r="43" spans="1:4" ht="70.8" customHeight="1" thickBot="1" x14ac:dyDescent="0.35">
      <c r="A43" s="11" t="s">
        <v>6</v>
      </c>
      <c r="B43" s="28" t="s">
        <v>50</v>
      </c>
      <c r="C43" s="13">
        <v>3827880</v>
      </c>
      <c r="D43" s="13">
        <v>3827880</v>
      </c>
    </row>
    <row r="44" spans="1:4" ht="60.6" customHeight="1" thickBot="1" x14ac:dyDescent="0.35">
      <c r="A44" s="11" t="s">
        <v>7</v>
      </c>
      <c r="B44" s="28" t="s">
        <v>64</v>
      </c>
      <c r="C44" s="13">
        <v>233774</v>
      </c>
      <c r="D44" s="13">
        <v>233774</v>
      </c>
    </row>
    <row r="45" spans="1:4" ht="66" customHeight="1" thickBot="1" x14ac:dyDescent="0.35">
      <c r="A45" s="11" t="s">
        <v>8</v>
      </c>
      <c r="B45" s="12" t="s">
        <v>44</v>
      </c>
      <c r="C45" s="13">
        <v>5612300</v>
      </c>
      <c r="D45" s="13">
        <v>5612300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8" firstPageNumber="49" orientation="portrait" useFirstPageNumber="1" r:id="rId1"/>
  <rowBreaks count="1" manualBreakCount="1">
    <brk id="21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2022-12-21T10:50:14Z</dcterms:modified>
</cp:coreProperties>
</file>