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 РАЙОН\проект 2023-2025\"/>
    </mc:Choice>
  </mc:AlternateContent>
  <xr:revisionPtr revIDLastSave="0" documentId="13_ncr:1_{F50EA3C2-FDEA-4E7D-91C5-1A6C26B9176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'2018'!$A$1:$D$31</definedName>
  </definedNames>
  <calcPr calcId="191029"/>
</workbook>
</file>

<file path=xl/calcChain.xml><?xml version="1.0" encoding="utf-8"?>
<calcChain xmlns="http://schemas.openxmlformats.org/spreadsheetml/2006/main">
  <c r="D27" i="1" l="1"/>
  <c r="C27" i="1"/>
  <c r="D13" i="1" l="1"/>
  <c r="C13" i="1"/>
  <c r="D11" i="1"/>
  <c r="D8" i="1"/>
  <c r="D17" i="1"/>
  <c r="C11" i="1"/>
  <c r="C8" i="1"/>
  <c r="C17" i="1"/>
  <c r="D26" i="1"/>
  <c r="C26" i="1"/>
  <c r="D20" i="1"/>
  <c r="C20" i="1"/>
  <c r="D7" i="1" l="1"/>
  <c r="D6" i="1" s="1"/>
  <c r="D5" i="1" s="1"/>
  <c r="C7" i="1"/>
  <c r="C6" i="1" s="1"/>
  <c r="C5" i="1" s="1"/>
</calcChain>
</file>

<file path=xl/sharedStrings.xml><?xml version="1.0" encoding="utf-8"?>
<sst xmlns="http://schemas.openxmlformats.org/spreadsheetml/2006/main" count="58" uniqueCount="58">
  <si>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</si>
  <si>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</si>
  <si>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</si>
  <si>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</si>
  <si>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</si>
  <si>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</si>
  <si>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</si>
  <si>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</si>
  <si>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</si>
  <si>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</si>
  <si>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</si>
  <si>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</si>
  <si>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</si>
  <si>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</si>
  <si>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</si>
  <si>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</si>
  <si>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</si>
  <si>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</si>
  <si>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</si>
  <si>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</si>
  <si>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</si>
  <si>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</si>
  <si>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</si>
  <si>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</si>
  <si>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</si>
  <si>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</si>
  <si>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</si>
  <si>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</si>
  <si>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</si>
  <si>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Налоги на совокупный доход, в том числе</t>
  </si>
  <si>
    <t>Единый сельскохозяйственный налог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</si>
  <si>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</si>
  <si>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</si>
  <si>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</si>
  <si>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</si>
  <si>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</si>
  <si>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</si>
  <si>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</si>
  <si>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</si>
  <si>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</si>
  <si>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</si>
  <si>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</si>
  <si>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</si>
  <si>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</si>
  <si>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</si>
  <si>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</si>
  <si>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</si>
  <si>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 xml:space="preserve">    000 2 02 10000 00 0000 150</t>
  </si>
  <si>
    <t xml:space="preserve">    000 2 02 20000 00 0000 150</t>
  </si>
  <si>
    <t xml:space="preserve">    000 2 02 30000 00 0000 150</t>
  </si>
  <si>
    <t xml:space="preserve">    000 2 02 40000 00 0000 150</t>
  </si>
  <si>
    <t>Субсидии бюджетам бюджетной системы Российской Федерации</t>
  </si>
  <si>
    <t>Налог, взимаемый в связи с применением патентной системы налогообложения</t>
  </si>
  <si>
    <t>000 1 05 04000 02 0000 110</t>
  </si>
  <si>
    <t>2024 год</t>
  </si>
  <si>
    <t xml:space="preserve"> ПОСТУПЛЕНИЯ ДОХОДОВ  БЮДЖЕТАМУНИЦИПАЛЬНОГО РАЙОНА "УЛЬЯНОВСКИЙ РАЙОН"  ПО КОДАМ КЛАССИФИКАЦИИ ДОХОДОВ БЮДЖЕТОВ БЮДЖЕТНОЙ СИСТЕМЫ РОССИЙСКОЙ ФЕДЕРАЦИИ НА ПЛАНОВЫЙ ПЕРИОД 2024 И 2025  ГОДОВ </t>
  </si>
  <si>
    <t>2025 год</t>
  </si>
  <si>
    <t>Приложение № 3 к Решению Районного Собрания представителей МР "Ульяновский район" 
от  16.12. 2022 года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</si>
</sst>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wrapText="1"/>
    </xf>
    <xf numFmtId="49" fontId="9" fillId="0" borderId="7" xfId="0" applyNumberFormat="1" applyFont="1" applyBorder="1" applyAlignment="1">
      <alignment horizontal="center"/>
    </xf>
    <xf numFmtId="0" fontId="11" fillId="0" borderId="0" xfId="0" applyFont="1"/>
    <xf numFmtId="0" fontId="5" fillId="0" borderId="5" xfId="0" applyFont="1" applyBorder="1"/>
    <xf numFmtId="0" fontId="5" fillId="0" borderId="0" xfId="0" applyFont="1"/>
    <xf numFmtId="0" fontId="5" fillId="0" borderId="5" xfId="0" applyFont="1" applyBorder="1" applyAlignment="1">
      <alignment wrapText="1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right" wrapText="1"/>
    </xf>
    <xf numFmtId="164" fontId="4" fillId="0" borderId="10" xfId="1" applyFont="1" applyFill="1" applyBorder="1" applyAlignment="1">
      <alignment horizontal="right" wrapText="1"/>
    </xf>
    <xf numFmtId="164" fontId="4" fillId="0" borderId="10" xfId="1" applyFont="1" applyBorder="1" applyAlignment="1">
      <alignment horizontal="right" wrapText="1"/>
    </xf>
    <xf numFmtId="164" fontId="5" fillId="0" borderId="10" xfId="1" applyFont="1" applyBorder="1" applyAlignment="1">
      <alignment horizontal="right" wrapText="1"/>
    </xf>
    <xf numFmtId="164" fontId="5" fillId="0" borderId="10" xfId="1" applyFont="1" applyFill="1" applyBorder="1" applyAlignment="1">
      <alignment horizontal="right" wrapText="1"/>
    </xf>
    <xf numFmtId="164" fontId="4" fillId="0" borderId="11" xfId="1" applyFont="1" applyBorder="1" applyAlignment="1">
      <alignment horizontal="right" wrapText="1"/>
    </xf>
    <xf numFmtId="4" fontId="5" fillId="0" borderId="10" xfId="0" applyNumberFormat="1" applyFont="1" applyBorder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0" fillId="0" borderId="0" xfId="0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1"/>
  <sheetViews>
    <sheetView tabSelected="1" view="pageBreakPreview" zoomScale="60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  <col min="4" max="4" width="28.88671875" customWidth="1"/>
  </cols>
  <sheetData>
    <row r="1" spans="1:4" ht="92.4" customHeight="1" x14ac:dyDescent="0.3">
      <c r="A1" s="2"/>
      <c r="C1" s="25" t="s">
        <v>57</v>
      </c>
      <c r="D1" s="26"/>
    </row>
    <row r="2" spans="1:4" ht="65.400000000000006" customHeight="1" x14ac:dyDescent="0.3">
      <c r="A2" s="27" t="s">
        <v>55</v>
      </c>
      <c r="B2" s="27"/>
      <c r="C2" s="27"/>
      <c r="D2" s="28"/>
    </row>
    <row r="3" spans="1:4" ht="21" customHeight="1" thickBot="1" x14ac:dyDescent="0.35">
      <c r="D3" s="3" t="s">
        <v>10</v>
      </c>
    </row>
    <row r="4" spans="1:4" ht="54" customHeight="1" thickBot="1" x14ac:dyDescent="0.35">
      <c r="A4" s="1" t="s">
        <v>0</v>
      </c>
      <c r="B4" s="1" t="s">
        <v>16</v>
      </c>
      <c r="C4" s="17" t="s">
        <v>54</v>
      </c>
      <c r="D4" s="17" t="s">
        <v>56</v>
      </c>
    </row>
    <row r="5" spans="1:4" ht="23.25" customHeight="1" x14ac:dyDescent="0.3">
      <c r="A5" s="4" t="s">
        <v>1</v>
      </c>
      <c r="B5" s="7"/>
      <c r="C5" s="18">
        <f>C6+C26</f>
        <v>309410128.96000004</v>
      </c>
      <c r="D5" s="18">
        <f>D6+D26</f>
        <v>316319085.02999997</v>
      </c>
    </row>
    <row r="6" spans="1:4" ht="22.2" customHeight="1" x14ac:dyDescent="0.3">
      <c r="A6" s="5" t="s">
        <v>13</v>
      </c>
      <c r="B6" s="9" t="s">
        <v>17</v>
      </c>
      <c r="C6" s="19">
        <f>C7+C20</f>
        <v>100433250</v>
      </c>
      <c r="D6" s="19">
        <f>D7+D20</f>
        <v>104323970</v>
      </c>
    </row>
    <row r="7" spans="1:4" ht="22.95" customHeight="1" x14ac:dyDescent="0.35">
      <c r="A7" s="5" t="s">
        <v>12</v>
      </c>
      <c r="B7" s="8"/>
      <c r="C7" s="20">
        <f>C8+C11+C19+C13+C17</f>
        <v>93279150</v>
      </c>
      <c r="D7" s="20">
        <f>D8+D11+D19+D13+D17</f>
        <v>97440870</v>
      </c>
    </row>
    <row r="8" spans="1:4" ht="19.2" customHeight="1" x14ac:dyDescent="0.3">
      <c r="A8" s="5" t="s">
        <v>9</v>
      </c>
      <c r="B8" s="9" t="s">
        <v>18</v>
      </c>
      <c r="C8" s="20">
        <f>C10+C9</f>
        <v>68893700</v>
      </c>
      <c r="D8" s="20">
        <f>D10+D9</f>
        <v>71725500</v>
      </c>
    </row>
    <row r="9" spans="1:4" ht="19.2" customHeight="1" x14ac:dyDescent="0.35">
      <c r="A9" s="6" t="s">
        <v>41</v>
      </c>
      <c r="B9" s="8" t="s">
        <v>42</v>
      </c>
      <c r="C9" s="21">
        <v>19300</v>
      </c>
      <c r="D9" s="21">
        <v>19500</v>
      </c>
    </row>
    <row r="10" spans="1:4" ht="21" customHeight="1" x14ac:dyDescent="0.35">
      <c r="A10" s="6" t="s">
        <v>8</v>
      </c>
      <c r="B10" s="8" t="s">
        <v>19</v>
      </c>
      <c r="C10" s="22">
        <v>68874400</v>
      </c>
      <c r="D10" s="22">
        <v>71706000</v>
      </c>
    </row>
    <row r="11" spans="1:4" ht="41.4" customHeight="1" x14ac:dyDescent="0.3">
      <c r="A11" s="5" t="s">
        <v>14</v>
      </c>
      <c r="B11" s="9" t="s">
        <v>20</v>
      </c>
      <c r="C11" s="19">
        <f>C12</f>
        <v>17886450</v>
      </c>
      <c r="D11" s="19">
        <f>D12</f>
        <v>19146370</v>
      </c>
    </row>
    <row r="12" spans="1:4" ht="41.4" customHeight="1" x14ac:dyDescent="0.35">
      <c r="A12" s="6" t="s">
        <v>15</v>
      </c>
      <c r="B12" s="8" t="s">
        <v>21</v>
      </c>
      <c r="C12" s="22">
        <v>17886450</v>
      </c>
      <c r="D12" s="22">
        <v>19146370</v>
      </c>
    </row>
    <row r="13" spans="1:4" s="12" customFormat="1" ht="41.4" customHeight="1" x14ac:dyDescent="0.3">
      <c r="A13" s="5" t="s">
        <v>29</v>
      </c>
      <c r="B13" s="9" t="s">
        <v>31</v>
      </c>
      <c r="C13" s="19">
        <f>C14+C15+C16</f>
        <v>5285000</v>
      </c>
      <c r="D13" s="19">
        <f>D14+D15+D16</f>
        <v>5293000</v>
      </c>
    </row>
    <row r="14" spans="1:4" ht="41.4" customHeight="1" x14ac:dyDescent="0.35">
      <c r="A14" s="6" t="s">
        <v>33</v>
      </c>
      <c r="B14" s="8" t="s">
        <v>32</v>
      </c>
      <c r="C14" s="22">
        <v>4293000</v>
      </c>
      <c r="D14" s="22">
        <v>4275000</v>
      </c>
    </row>
    <row r="15" spans="1:4" ht="41.4" customHeight="1" x14ac:dyDescent="0.35">
      <c r="A15" s="6" t="s">
        <v>30</v>
      </c>
      <c r="B15" s="8" t="s">
        <v>34</v>
      </c>
      <c r="C15" s="22">
        <v>154000</v>
      </c>
      <c r="D15" s="22">
        <v>161000</v>
      </c>
    </row>
    <row r="16" spans="1:4" ht="41.4" customHeight="1" x14ac:dyDescent="0.35">
      <c r="A16" s="6" t="s">
        <v>52</v>
      </c>
      <c r="B16" s="8" t="s">
        <v>53</v>
      </c>
      <c r="C16" s="22">
        <v>838000</v>
      </c>
      <c r="D16" s="22">
        <v>857000</v>
      </c>
    </row>
    <row r="17" spans="1:4" s="12" customFormat="1" ht="41.4" customHeight="1" x14ac:dyDescent="0.3">
      <c r="A17" s="5" t="s">
        <v>43</v>
      </c>
      <c r="B17" s="9" t="s">
        <v>44</v>
      </c>
      <c r="C17" s="19">
        <f>C18</f>
        <v>551000</v>
      </c>
      <c r="D17" s="19">
        <f>D18</f>
        <v>600000</v>
      </c>
    </row>
    <row r="18" spans="1:4" ht="41.4" customHeight="1" x14ac:dyDescent="0.35">
      <c r="A18" s="6" t="s">
        <v>45</v>
      </c>
      <c r="B18" s="8" t="s">
        <v>46</v>
      </c>
      <c r="C18" s="22">
        <v>551000</v>
      </c>
      <c r="D18" s="22">
        <v>600000</v>
      </c>
    </row>
    <row r="19" spans="1:4" ht="17.399999999999999" x14ac:dyDescent="0.3">
      <c r="A19" s="5" t="s">
        <v>2</v>
      </c>
      <c r="B19" s="9" t="s">
        <v>22</v>
      </c>
      <c r="C19" s="20">
        <v>663000</v>
      </c>
      <c r="D19" s="20">
        <v>676000</v>
      </c>
    </row>
    <row r="20" spans="1:4" ht="20.399999999999999" customHeight="1" x14ac:dyDescent="0.35">
      <c r="A20" s="5" t="s">
        <v>11</v>
      </c>
      <c r="B20" s="8"/>
      <c r="C20" s="20">
        <f>C21+C22+C23+C24+C25</f>
        <v>7154100</v>
      </c>
      <c r="D20" s="20">
        <f>D21+D22+D23+D24+D25</f>
        <v>6883100</v>
      </c>
    </row>
    <row r="21" spans="1:4" ht="38.4" customHeight="1" x14ac:dyDescent="0.35">
      <c r="A21" s="6" t="s">
        <v>3</v>
      </c>
      <c r="B21" s="8" t="s">
        <v>23</v>
      </c>
      <c r="C21" s="21">
        <v>2620000</v>
      </c>
      <c r="D21" s="21">
        <v>2620000</v>
      </c>
    </row>
    <row r="22" spans="1:4" ht="23.4" customHeight="1" x14ac:dyDescent="0.35">
      <c r="A22" s="6" t="s">
        <v>4</v>
      </c>
      <c r="B22" s="8" t="s">
        <v>24</v>
      </c>
      <c r="C22" s="21">
        <v>5200</v>
      </c>
      <c r="D22" s="21">
        <v>5200</v>
      </c>
    </row>
    <row r="23" spans="1:4" ht="36" x14ac:dyDescent="0.35">
      <c r="A23" s="6" t="s">
        <v>5</v>
      </c>
      <c r="B23" s="8" t="s">
        <v>25</v>
      </c>
      <c r="C23" s="21">
        <v>3419900</v>
      </c>
      <c r="D23" s="21">
        <v>3419900</v>
      </c>
    </row>
    <row r="24" spans="1:4" ht="44.25" customHeight="1" x14ac:dyDescent="0.35">
      <c r="A24" s="6" t="s">
        <v>6</v>
      </c>
      <c r="B24" s="8" t="s">
        <v>26</v>
      </c>
      <c r="C24" s="21">
        <v>800000</v>
      </c>
      <c r="D24" s="21">
        <v>500000</v>
      </c>
    </row>
    <row r="25" spans="1:4" ht="22.95" customHeight="1" x14ac:dyDescent="0.35">
      <c r="A25" s="6" t="s">
        <v>7</v>
      </c>
      <c r="B25" s="8" t="s">
        <v>27</v>
      </c>
      <c r="C25" s="21">
        <v>309000</v>
      </c>
      <c r="D25" s="21">
        <v>338000</v>
      </c>
    </row>
    <row r="26" spans="1:4" ht="30.6" customHeight="1" x14ac:dyDescent="0.3">
      <c r="A26" s="10" t="s">
        <v>36</v>
      </c>
      <c r="B26" s="11" t="s">
        <v>28</v>
      </c>
      <c r="C26" s="23">
        <f>C27</f>
        <v>208976878.96000001</v>
      </c>
      <c r="D26" s="23">
        <f>D27</f>
        <v>211995115.03</v>
      </c>
    </row>
    <row r="27" spans="1:4" s="16" customFormat="1" ht="64.05" customHeight="1" x14ac:dyDescent="0.35">
      <c r="A27" s="15" t="s">
        <v>39</v>
      </c>
      <c r="B27" s="8" t="s">
        <v>40</v>
      </c>
      <c r="C27" s="21">
        <f>C28+C29+C30+C31</f>
        <v>208976878.96000001</v>
      </c>
      <c r="D27" s="21">
        <f>D28+D29+D30+D31</f>
        <v>211995115.03</v>
      </c>
    </row>
    <row r="28" spans="1:4" s="14" customFormat="1" ht="43.5" customHeight="1" x14ac:dyDescent="0.35">
      <c r="A28" s="15" t="s">
        <v>35</v>
      </c>
      <c r="B28" s="13" t="s">
        <v>47</v>
      </c>
      <c r="C28" s="24">
        <v>52224258</v>
      </c>
      <c r="D28" s="24">
        <v>49912968</v>
      </c>
    </row>
    <row r="29" spans="1:4" s="14" customFormat="1" ht="43.5" customHeight="1" x14ac:dyDescent="0.35">
      <c r="A29" s="15" t="s">
        <v>51</v>
      </c>
      <c r="B29" s="13" t="s">
        <v>48</v>
      </c>
      <c r="C29" s="24">
        <v>8732411.4600000009</v>
      </c>
      <c r="D29" s="24">
        <v>17648031.530000001</v>
      </c>
    </row>
    <row r="30" spans="1:4" s="14" customFormat="1" ht="36" x14ac:dyDescent="0.35">
      <c r="A30" s="15" t="s">
        <v>37</v>
      </c>
      <c r="B30" s="13" t="s">
        <v>49</v>
      </c>
      <c r="C30" s="24">
        <v>138346255.5</v>
      </c>
      <c r="D30" s="24">
        <v>134760161.5</v>
      </c>
    </row>
    <row r="31" spans="1:4" s="14" customFormat="1" ht="18" x14ac:dyDescent="0.35">
      <c r="A31" s="13" t="s">
        <v>38</v>
      </c>
      <c r="B31" s="13" t="s">
        <v>50</v>
      </c>
      <c r="C31" s="24">
        <v>9673954</v>
      </c>
      <c r="D31" s="24">
        <v>9673954</v>
      </c>
    </row>
  </sheetData>
  <mergeCells count="2">
    <mergeCell ref="C1:D1"/>
    <mergeCell ref="A2:D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2022-11-12T11:05:17Z</cp:lastPrinted>
  <dcterms:created xsi:type="dcterms:W3CDTF">2017-10-23T09:06:05Z</dcterms:created>
  <dcterms:modified xsi:type="dcterms:W3CDTF">2022-12-21T10:49:33Z</dcterms:modified>
</cp:coreProperties>
</file>