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ИСПОЛНЕНИЕ ПО КВАРТАЛАМ\Мелихово\1 квартал\"/>
    </mc:Choice>
  </mc:AlternateContent>
  <xr:revisionPtr revIDLastSave="0" documentId="13_ncr:1_{E4D7A64C-4959-405D-88AE-28C4C158453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'2018'!$A$1:$D$23</definedName>
  </definedNames>
  <calcPr calcId="191029"/>
</workbook>
</file>

<file path=xl/calcChain.xml><?xml version="1.0" encoding="utf-8"?>
<calcChain xmlns="http://schemas.openxmlformats.org/spreadsheetml/2006/main">
  <c r="D15" i="1" l="1"/>
  <c r="C15" i="1"/>
  <c r="D10" i="1"/>
  <c r="C18" i="1"/>
  <c r="C17" i="1" s="1"/>
  <c r="D8" i="1"/>
  <c r="D12" i="1"/>
  <c r="D18" i="1"/>
  <c r="D17" i="1" s="1"/>
  <c r="C10" i="1"/>
  <c r="C8" i="1"/>
  <c r="C12" i="1"/>
  <c r="D7" i="1" l="1"/>
  <c r="C7" i="1"/>
  <c r="C6" i="1" s="1"/>
  <c r="D6" i="1" l="1"/>
  <c r="D5" i="1" s="1"/>
  <c r="C5" i="1"/>
</calcChain>
</file>

<file path=xl/sharedStrings.xml><?xml version="1.0" encoding="utf-8"?>
<sst xmlns="http://schemas.openxmlformats.org/spreadsheetml/2006/main" count="41" uniqueCount="41">
  <si>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</si>
  <si>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</si>
  <si>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</si>
  <si>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</si>
  <si>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</si>
  <si>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</si>
  <si>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</si>
  <si>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</si>
  <si>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</si>
  <si>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</si>
  <si>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</si>
  <si>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</si>
  <si>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</si>
  <si>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</si>
  <si>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</si>
  <si>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</si>
  <si>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</si>
  <si>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</si>
  <si>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</si>
  <si>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</si>
  <si>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</si>
  <si>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</si>
  <si>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</si>
  <si>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</si>
  <si>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</si>
  <si>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</si>
  <si>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</si>
  <si>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</si>
  <si>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   000 2 02 10000 00 0000 150</t>
  </si>
  <si>
    <t xml:space="preserve">    000 2 02 30000 00 0000 150</t>
  </si>
  <si>
    <t xml:space="preserve">    000 2 02 40000 00 0000 150</t>
  </si>
  <si>
    <t>Исполнено</t>
  </si>
  <si>
    <t>Субсидии бюджетам бюджетной системы Российской Федерации</t>
  </si>
  <si>
    <t xml:space="preserve">    000 2 02 20000 00 0000 150</t>
  </si>
  <si>
    <t>НЕНАЛОГОВЫЕ ДОХОДЫ</t>
  </si>
  <si>
    <t>000 1 17 00000 00 0000 000</t>
  </si>
  <si>
    <t>Инициативные платежи</t>
  </si>
  <si>
    <t>000 1 17 15000 00 0000 150</t>
  </si>
  <si>
    <t>Исполнение доходов бюджета сельского поселения "Деревня Мелихово" за I квартал 2023 года</t>
  </si>
  <si>
    <t>План в соответствии с Решением Сельской Думы от 28.12.2022 №20</t>
  </si>
  <si>
    <t>Приложение № 1                                                                                      к Постановлению администрации
от 04.05.2023г.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</si>
</sst>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164" fontId="5" fillId="0" borderId="4" xfId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64" fontId="6" fillId="0" borderId="4" xfId="1" applyFont="1" applyBorder="1" applyAlignment="1">
      <alignment horizontal="right" wrapText="1"/>
    </xf>
    <xf numFmtId="164" fontId="5" fillId="0" borderId="4" xfId="1" applyFont="1" applyFill="1" applyBorder="1" applyAlignment="1">
      <alignment horizontal="right" wrapText="1"/>
    </xf>
    <xf numFmtId="164" fontId="6" fillId="0" borderId="4" xfId="1" applyFont="1" applyFill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49" fontId="9" fillId="0" borderId="7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49" fontId="10" fillId="0" borderId="9" xfId="0" applyNumberFormat="1" applyFont="1" applyBorder="1" applyAlignment="1">
      <alignment horizontal="center"/>
    </xf>
    <xf numFmtId="164" fontId="5" fillId="0" borderId="10" xfId="1" applyFont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12" fillId="0" borderId="0" xfId="0" applyFont="1"/>
    <xf numFmtId="0" fontId="6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wrapText="1"/>
    </xf>
    <xf numFmtId="0" fontId="11" fillId="0" borderId="0" xfId="0" applyFont="1"/>
    <xf numFmtId="164" fontId="6" fillId="0" borderId="7" xfId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49" fontId="9" fillId="0" borderId="9" xfId="0" applyNumberFormat="1" applyFont="1" applyBorder="1" applyAlignment="1">
      <alignment horizontal="center"/>
    </xf>
    <xf numFmtId="164" fontId="6" fillId="0" borderId="10" xfId="1" applyFont="1" applyBorder="1" applyAlignment="1">
      <alignment horizontal="right" wrapText="1"/>
    </xf>
    <xf numFmtId="4" fontId="6" fillId="0" borderId="7" xfId="0" applyNumberFormat="1" applyFont="1" applyBorder="1"/>
    <xf numFmtId="0" fontId="15" fillId="0" borderId="0" xfId="0" applyFont="1"/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view="pageBreakPreview" zoomScale="75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77734375" customWidth="1"/>
    <col min="4" max="4" width="25.33203125" customWidth="1"/>
  </cols>
  <sheetData>
    <row r="1" spans="1:5" ht="92.4" customHeight="1" x14ac:dyDescent="0.3">
      <c r="A1" s="3"/>
      <c r="C1" s="32" t="s">
        <v>40</v>
      </c>
      <c r="D1" s="33"/>
    </row>
    <row r="2" spans="1:5" ht="65.400000000000006" customHeight="1" x14ac:dyDescent="0.3">
      <c r="A2" s="31" t="s">
        <v>38</v>
      </c>
      <c r="B2" s="31"/>
      <c r="C2" s="31"/>
      <c r="D2" s="31"/>
    </row>
    <row r="3" spans="1:5" ht="21" customHeight="1" thickBot="1" x14ac:dyDescent="0.35">
      <c r="D3" s="4" t="s">
        <v>5</v>
      </c>
    </row>
    <row r="4" spans="1:5" ht="76.2" customHeight="1" thickBot="1" x14ac:dyDescent="0.35">
      <c r="A4" s="2" t="s">
        <v>0</v>
      </c>
      <c r="B4" s="2" t="s">
        <v>8</v>
      </c>
      <c r="C4" s="2" t="s">
        <v>39</v>
      </c>
      <c r="D4" s="2" t="s">
        <v>31</v>
      </c>
      <c r="E4" s="1"/>
    </row>
    <row r="5" spans="1:5" ht="23.25" customHeight="1" x14ac:dyDescent="0.3">
      <c r="A5" s="5" t="s">
        <v>1</v>
      </c>
      <c r="B5" s="13"/>
      <c r="C5" s="12">
        <f>C6+C17</f>
        <v>4474507</v>
      </c>
      <c r="D5" s="12">
        <f>D6+D17</f>
        <v>1253024.26</v>
      </c>
      <c r="E5" s="1"/>
    </row>
    <row r="6" spans="1:5" ht="22.2" customHeight="1" x14ac:dyDescent="0.3">
      <c r="A6" s="6" t="s">
        <v>7</v>
      </c>
      <c r="B6" s="15" t="s">
        <v>9</v>
      </c>
      <c r="C6" s="10">
        <f>C7+C15</f>
        <v>597900</v>
      </c>
      <c r="D6" s="10">
        <f>D7+D15</f>
        <v>98623.9</v>
      </c>
      <c r="E6" s="1"/>
    </row>
    <row r="7" spans="1:5" ht="22.95" customHeight="1" x14ac:dyDescent="0.35">
      <c r="A7" s="6" t="s">
        <v>6</v>
      </c>
      <c r="B7" s="14"/>
      <c r="C7" s="7">
        <f>C8+C12+C10</f>
        <v>552900</v>
      </c>
      <c r="D7" s="7">
        <f>D8+D12+D10</f>
        <v>98623.9</v>
      </c>
      <c r="E7" s="1"/>
    </row>
    <row r="8" spans="1:5" ht="19.2" customHeight="1" x14ac:dyDescent="0.3">
      <c r="A8" s="6" t="s">
        <v>3</v>
      </c>
      <c r="B8" s="15" t="s">
        <v>10</v>
      </c>
      <c r="C8" s="7">
        <f>C9</f>
        <v>9900</v>
      </c>
      <c r="D8" s="7">
        <f>D9</f>
        <v>1931.45</v>
      </c>
      <c r="E8" s="1"/>
    </row>
    <row r="9" spans="1:5" ht="21" customHeight="1" x14ac:dyDescent="0.35">
      <c r="A9" s="8" t="s">
        <v>2</v>
      </c>
      <c r="B9" s="14" t="s">
        <v>11</v>
      </c>
      <c r="C9" s="11">
        <v>9900</v>
      </c>
      <c r="D9" s="11">
        <v>1931.45</v>
      </c>
      <c r="E9" s="1"/>
    </row>
    <row r="10" spans="1:5" s="20" customFormat="1" ht="41.4" customHeight="1" x14ac:dyDescent="0.3">
      <c r="A10" s="6" t="s">
        <v>14</v>
      </c>
      <c r="B10" s="15" t="s">
        <v>15</v>
      </c>
      <c r="C10" s="10">
        <f>C11</f>
        <v>223000</v>
      </c>
      <c r="D10" s="10">
        <f>D11</f>
        <v>0</v>
      </c>
      <c r="E10" s="19"/>
    </row>
    <row r="11" spans="1:5" ht="41.4" customHeight="1" x14ac:dyDescent="0.35">
      <c r="A11" s="8" t="s">
        <v>17</v>
      </c>
      <c r="B11" s="14" t="s">
        <v>16</v>
      </c>
      <c r="C11" s="11">
        <v>223000</v>
      </c>
      <c r="D11" s="11">
        <v>0</v>
      </c>
      <c r="E11" s="1"/>
    </row>
    <row r="12" spans="1:5" ht="19.95" customHeight="1" x14ac:dyDescent="0.3">
      <c r="A12" s="6" t="s">
        <v>4</v>
      </c>
      <c r="B12" s="15" t="s">
        <v>12</v>
      </c>
      <c r="C12" s="7">
        <f>C13+C14</f>
        <v>320000</v>
      </c>
      <c r="D12" s="7">
        <f>D13+D14</f>
        <v>96692.45</v>
      </c>
      <c r="E12" s="1"/>
    </row>
    <row r="13" spans="1:5" ht="18.600000000000001" customHeight="1" x14ac:dyDescent="0.35">
      <c r="A13" s="8" t="s">
        <v>24</v>
      </c>
      <c r="B13" s="14" t="s">
        <v>25</v>
      </c>
      <c r="C13" s="9">
        <v>44000</v>
      </c>
      <c r="D13" s="9">
        <v>9088.25</v>
      </c>
      <c r="E13" s="1"/>
    </row>
    <row r="14" spans="1:5" ht="18.600000000000001" customHeight="1" x14ac:dyDescent="0.35">
      <c r="A14" s="26" t="s">
        <v>26</v>
      </c>
      <c r="B14" s="27" t="s">
        <v>27</v>
      </c>
      <c r="C14" s="28">
        <v>276000</v>
      </c>
      <c r="D14" s="28">
        <v>87604.2</v>
      </c>
      <c r="E14" s="1"/>
    </row>
    <row r="15" spans="1:5" s="30" customFormat="1" ht="18.600000000000001" customHeight="1" x14ac:dyDescent="0.3">
      <c r="A15" s="16" t="s">
        <v>34</v>
      </c>
      <c r="B15" s="17" t="s">
        <v>35</v>
      </c>
      <c r="C15" s="18">
        <f>C16</f>
        <v>45000</v>
      </c>
      <c r="D15" s="18">
        <f>D16</f>
        <v>0</v>
      </c>
      <c r="E15" s="19"/>
    </row>
    <row r="16" spans="1:5" ht="18.600000000000001" customHeight="1" x14ac:dyDescent="0.35">
      <c r="A16" s="26" t="s">
        <v>36</v>
      </c>
      <c r="B16" s="27" t="s">
        <v>37</v>
      </c>
      <c r="C16" s="28">
        <v>45000</v>
      </c>
      <c r="D16" s="28">
        <v>0</v>
      </c>
      <c r="E16" s="1"/>
    </row>
    <row r="17" spans="1:5" ht="30.6" customHeight="1" x14ac:dyDescent="0.3">
      <c r="A17" s="16" t="s">
        <v>19</v>
      </c>
      <c r="B17" s="17" t="s">
        <v>13</v>
      </c>
      <c r="C17" s="18">
        <f>C18</f>
        <v>3876607</v>
      </c>
      <c r="D17" s="18">
        <f>D18</f>
        <v>1154400.3600000001</v>
      </c>
      <c r="E17" s="1"/>
    </row>
    <row r="18" spans="1:5" s="24" customFormat="1" ht="64.05" customHeight="1" x14ac:dyDescent="0.35">
      <c r="A18" s="23" t="s">
        <v>22</v>
      </c>
      <c r="B18" s="14" t="s">
        <v>23</v>
      </c>
      <c r="C18" s="25">
        <f>C19+C21+C22+C20</f>
        <v>3876607</v>
      </c>
      <c r="D18" s="25">
        <f>D19+D21+D22</f>
        <v>1154400.3600000001</v>
      </c>
      <c r="E18" s="1"/>
    </row>
    <row r="19" spans="1:5" s="22" customFormat="1" ht="43.5" customHeight="1" x14ac:dyDescent="0.35">
      <c r="A19" s="23" t="s">
        <v>18</v>
      </c>
      <c r="B19" s="21" t="s">
        <v>28</v>
      </c>
      <c r="C19" s="29">
        <v>3210969</v>
      </c>
      <c r="D19" s="29">
        <v>1070320</v>
      </c>
    </row>
    <row r="20" spans="1:5" s="22" customFormat="1" ht="43.5" customHeight="1" x14ac:dyDescent="0.35">
      <c r="A20" s="23" t="s">
        <v>32</v>
      </c>
      <c r="B20" s="21" t="s">
        <v>33</v>
      </c>
      <c r="C20" s="29">
        <v>233438</v>
      </c>
      <c r="D20" s="29">
        <v>0</v>
      </c>
    </row>
    <row r="21" spans="1:5" s="22" customFormat="1" ht="36" x14ac:dyDescent="0.35">
      <c r="A21" s="23" t="s">
        <v>20</v>
      </c>
      <c r="B21" s="21" t="s">
        <v>29</v>
      </c>
      <c r="C21" s="29">
        <v>72200</v>
      </c>
      <c r="D21" s="29">
        <v>3389.36</v>
      </c>
    </row>
    <row r="22" spans="1:5" s="22" customFormat="1" ht="18" x14ac:dyDescent="0.35">
      <c r="A22" s="21" t="s">
        <v>21</v>
      </c>
      <c r="B22" s="21" t="s">
        <v>30</v>
      </c>
      <c r="C22" s="29">
        <v>360000</v>
      </c>
      <c r="D22" s="29">
        <v>80691</v>
      </c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2017-11-03T06:37:51Z</cp:lastPrinted>
  <dcterms:created xsi:type="dcterms:W3CDTF">2017-10-23T09:06:05Z</dcterms:created>
  <dcterms:modified xsi:type="dcterms:W3CDTF">2023-05-10T11:09:03Z</dcterms:modified>
</cp:coreProperties>
</file>