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LENOVO04\Desktop\"/>
    </mc:Choice>
  </mc:AlternateContent>
  <bookViews>
    <workbookView xWindow="0" yWindow="0" windowWidth="20490" windowHeight="7050"/>
  </bookViews>
  <sheets>
    <sheet name="Лист 1" sheetId="1" r:id="rId1"/>
  </sheets>
  <definedNames>
    <definedName name="_xlnm._FilterDatabase" localSheetId="0" hidden="1">'Лист 1'!$A$4:$C$35</definedName>
    <definedName name="_xlnm.Print_Titles" localSheetId="0">'Лист 1'!$4:$4</definedName>
    <definedName name="_xlnm.Print_Area" localSheetId="0">'Лист 1'!$A$1:$C$46</definedName>
  </definedNames>
  <calcPr calcId="191029"/>
</workbook>
</file>

<file path=xl/calcChain.xml><?xml version="1.0" encoding="utf-8"?>
<calcChain xmlns="http://schemas.openxmlformats.org/spreadsheetml/2006/main">
  <c r="C8" i="1" l="1"/>
  <c r="C37" i="1"/>
  <c r="C19" i="1"/>
  <c r="C6" i="1" l="1"/>
  <c r="C5" i="1" l="1"/>
</calcChain>
</file>

<file path=xl/sharedStrings.xml><?xml version="1.0" encoding="utf-8"?>
<sst xmlns="http://schemas.openxmlformats.org/spreadsheetml/2006/main" count="79" uniqueCount="62">
  <si>
    <t>(рублей)</t>
  </si>
  <si>
    <t>№ п/п</t>
  </si>
  <si>
    <t>Наименование вида межбюджетных трансфертов</t>
  </si>
  <si>
    <t>МЕЖБЮДЖЕТНЫЕ ТРАНСФЕРТЫ - ВСЕГО</t>
  </si>
  <si>
    <t>I.</t>
  </si>
  <si>
    <t>в том числе:</t>
  </si>
  <si>
    <t>1.</t>
  </si>
  <si>
    <t>2.</t>
  </si>
  <si>
    <t>3.</t>
  </si>
  <si>
    <t>4.</t>
  </si>
  <si>
    <t>5.</t>
  </si>
  <si>
    <t>6.</t>
  </si>
  <si>
    <t>7.</t>
  </si>
  <si>
    <t>8.</t>
  </si>
  <si>
    <t>9.</t>
  </si>
  <si>
    <t>10.</t>
  </si>
  <si>
    <t>11.</t>
  </si>
  <si>
    <t>12.</t>
  </si>
  <si>
    <t>13.</t>
  </si>
  <si>
    <t>14.</t>
  </si>
  <si>
    <t>15.</t>
  </si>
  <si>
    <t>16.</t>
  </si>
  <si>
    <t>II.</t>
  </si>
  <si>
    <t>Дотации бюджетам муниципальных районов на выравнивание бюджетной обеспеченности</t>
  </si>
  <si>
    <t>Субсидии бюджетам муниципальных образований Калужской области на организацию отдыха и оздоровления детей</t>
  </si>
  <si>
    <t>Субвенции бюджетам  муниципальных образований</t>
  </si>
  <si>
    <t>Дотации бюджетам  муниципальных образований</t>
  </si>
  <si>
    <t>Субсидии бюджетам  муниципальных образований</t>
  </si>
  <si>
    <t>Субвенции бюджетам муниципальных образований Калужской области на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</si>
  <si>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Субвенции бюджетам муниципальных образований Калужской области на осуществление государственных полномочий по созданию административных комиссий  в муниципальных районах и городских округах Калужской области</t>
  </si>
  <si>
    <t>Субвенции бюджетам муниципальных образований Калужской области на формирование и содержание областных архивных фондов</t>
  </si>
  <si>
    <t>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t>
  </si>
  <si>
    <t>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 находящихся на территории Калужской области и реализующих программы начального общего, основного общего, среднего общего образования</t>
  </si>
  <si>
    <t>Субвенции бюджетам муниципальных образований Калужской области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</si>
  <si>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Субвенции бюджетам муниципальных образований Калужской области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находящихся на территории Калужской области, обеспечение дополнительного образования детей в муниципальных общеобразовательных организациях, находящихся на территории Калужской области,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находящихся на территории Калужской области, осуществляющих общеобразовательную деятельность по имеющим государственную аккредитацию основным общеобразовательным программам</t>
  </si>
  <si>
    <t>Субвенции бюджетам муниципальных образований Калужской области на оказание социальной помощи отдельным категориям граждан, находящимся в трудной жизненной ситуации</t>
  </si>
  <si>
    <t>Субвенции бюджетам муниципальных образований Калужской области  на организацию исполнения полномочий по обеспечению предоставления гражданам мер социальной поддержки</t>
  </si>
  <si>
    <t>Субвенции бюджетам муниципальных образований Калужской области на обеспечение социальных выплат, пособий, компенсаций детям и семьям с детьми</t>
  </si>
  <si>
    <t>Субвенции бюджетам муниципальных образований Калужской области на предоставление гражданам субсидии на оплату жилого помещения и коммунальных услуг</t>
  </si>
  <si>
    <t>Субвенции бюджетам муниципальных образований Калужской области на предоставление денежных выплат, пособий и компенсаций отдельным категориям граждан области в соответствии с федеральным и областным законодательством</t>
  </si>
  <si>
    <t>Субвенции бюджетам муниципальных образований Калужской области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</si>
  <si>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t>
  </si>
  <si>
    <t>Межбюджетные трансферты,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t>
  </si>
  <si>
    <t>III.</t>
  </si>
  <si>
    <t>Иные межбюджетные трансферты</t>
  </si>
  <si>
    <t>VI.</t>
  </si>
  <si>
    <t>Субсидии бюджетам муниципальных образований Калужской области на организацию бесплатного горячего питания обучающихся, получающих начальное общее образование в государственных и муниципальных образовательных учреждениях</t>
  </si>
  <si>
    <t>Субсидии бюджетам муниципальных образований Калужской области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</si>
  <si>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</si>
  <si>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t>
  </si>
  <si>
    <t>Субсидии бюджетам муниципальных образований Калужской области на государственную поддержку отрасли культуры (реализация мероприятий по модернизации библиотек в части комплектования книжных фондов библиотек муниципальных образований)</t>
  </si>
  <si>
    <t>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t>
  </si>
  <si>
    <t>Субсидии бюджетам муниципальных образований Калужской области на выполнение  кадастровых работ по устранению реестровых ошибок, выявленных при внесении в сведения Единого государственного реестра недвижимости описаний  границ населенных пунктов и территориальных зон</t>
  </si>
  <si>
    <t>Субвенции бюджетам муниципальных образований Калужской области на осуществление государственного полномочия по осуществлению уведомительной регистрации территориальных соглашений и коллективных договоров</t>
  </si>
  <si>
    <t>Межбюджетные трансферты, передаваемые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</si>
  <si>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МЕЖБЮДЖЕТНЫЕ ТРАНСФЕРТЫ, ПРЕДОСТАВЛЯЕМЫЕ ИЗ ДРУГИХ БЮДЖЕТОВ БЮДЖЕТНОЙ СИСТЕМЫ РОССИЙСКОЙ ФЕДЕРАЦИИ, НА 2024 ГОД </t>
  </si>
  <si>
    <t>2024 год</t>
  </si>
  <si>
    <t>Субсидии бюджетам муниципальных образований Калужской области на развитие сети учреждений культурно-досугового типа</t>
  </si>
  <si>
    <t>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Калужской области, финансовое обеспечение получения дошкольного образования в частных дошкольных образовательных организациях, находящихся на территории Калужской области</t>
  </si>
  <si>
    <t>Межбюджетные трансферты бюджетам муниципальных образований Калужской области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Херонской облати и Украины, граждан,  граждан Российской Федерации, призванных на военную службу по мобилизации в Вооруженные Силы Российской Федерации, граждан, добровольно выполняющих (выполнявших) задачи в ходе проведения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также лиц, направленных (командированных) для выполнения задач  на территориях Донецкой Народной Республики, Луганской Народной Республики, Запоржской области и Херсонской области"</t>
  </si>
  <si>
    <t>Межбюджетные трансферты бюджетам муниципальных образований Калужской области на предоставление дополнительной меры социальной поддержки детям (в том числе  усыновленным (удочеренным)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</si>
  <si>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Субсидии бюджетам муниципальных образований Калужской области на реализацию мероприятий по модернизации школьных систем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</si>
</sst>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Cyr"/>
      <charset val="204"/>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1"/>
      <name val="Calibri"/>
      <family val="2"/>
    </font>
    <font>
      <sz val="11"/>
      <name val="Calibri"/>
      <family val="2"/>
    </font>
    <font>
      <b/>
      <sz val="12"/>
      <color indexed="24"/>
      <name val="Times New Roman Cyr"/>
      <family val="1"/>
      <charset val="204"/>
    </font>
    <font>
      <sz val="10"/>
      <name val="Times New Roman"/>
      <family val="1"/>
      <charset val="204"/>
    </font>
    <font>
      <sz val="8"/>
      <name val="Arial Cyr"/>
      <charset val="204"/>
    </font>
    <font>
      <sz val="13"/>
      <name val="Arial Cyr"/>
      <charset val="204"/>
    </font>
    <font>
      <sz val="11"/>
      <color theme="1"/>
      <name val="Calibri"/>
      <family val="2"/>
      <charset val="204"/>
      <scheme val="minor"/>
    </font>
    <font>
      <b/>
      <sz val="10"/>
      <color rgb="FF000000"/>
      <name val="Arial Cyr"/>
      <family val="2"/>
    </font>
    <font>
      <sz val="10"/>
      <color rgb="FF000000"/>
      <name val="Arial Cyr"/>
      <family val="2"/>
    </font>
    <font>
      <b/>
      <sz val="12"/>
      <color rgb="FF000000"/>
      <name val="Arial Cyr"/>
      <family val="2"/>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s>
  <cellStyleXfs count="40">
    <xf numFmtId="0" fontId="0" fillId="0" borderId="0"/>
    <xf numFmtId="0" fontId="7" fillId="0" borderId="0"/>
    <xf numFmtId="0" fontId="7" fillId="0" borderId="0"/>
    <xf numFmtId="0" fontId="14" fillId="0" borderId="2">
      <alignment horizontal="center" vertical="center" wrapText="1"/>
    </xf>
    <xf numFmtId="0" fontId="15" fillId="0" borderId="0"/>
    <xf numFmtId="0" fontId="15" fillId="0" borderId="0"/>
    <xf numFmtId="0" fontId="7" fillId="0" borderId="0"/>
    <xf numFmtId="0" fontId="15" fillId="3" borderId="0"/>
    <xf numFmtId="0" fontId="15" fillId="0" borderId="0">
      <alignment horizontal="left" vertical="top" wrapText="1"/>
    </xf>
    <xf numFmtId="0" fontId="15" fillId="0" borderId="0"/>
    <xf numFmtId="0" fontId="16" fillId="0" borderId="0">
      <alignment horizontal="center" wrapText="1"/>
    </xf>
    <xf numFmtId="0" fontId="16" fillId="0" borderId="0">
      <alignment horizontal="center"/>
    </xf>
    <xf numFmtId="0" fontId="15" fillId="0" borderId="0">
      <alignment wrapText="1"/>
    </xf>
    <xf numFmtId="0" fontId="15" fillId="0" borderId="0">
      <alignment horizontal="right"/>
    </xf>
    <xf numFmtId="0" fontId="15" fillId="3" borderId="3"/>
    <xf numFmtId="0" fontId="15" fillId="0" borderId="2">
      <alignment horizontal="center" vertical="center" wrapText="1"/>
    </xf>
    <xf numFmtId="0" fontId="15" fillId="0" borderId="4"/>
    <xf numFmtId="0" fontId="15" fillId="0" borderId="2">
      <alignment horizontal="center" vertical="center" shrinkToFit="1"/>
    </xf>
    <xf numFmtId="0" fontId="15" fillId="3" borderId="5"/>
    <xf numFmtId="0" fontId="14" fillId="0" borderId="2">
      <alignment horizontal="left"/>
    </xf>
    <xf numFmtId="4" fontId="14" fillId="4" borderId="2">
      <alignment horizontal="right" vertical="top" shrinkToFit="1"/>
    </xf>
    <xf numFmtId="0" fontId="15" fillId="3" borderId="6"/>
    <xf numFmtId="0" fontId="15" fillId="0" borderId="5"/>
    <xf numFmtId="0" fontId="15" fillId="0" borderId="0">
      <alignment horizontal="left" wrapText="1"/>
    </xf>
    <xf numFmtId="49" fontId="15" fillId="0" borderId="2">
      <alignment horizontal="left" vertical="top" wrapText="1"/>
    </xf>
    <xf numFmtId="4" fontId="15" fillId="5" borderId="2">
      <alignment horizontal="right" vertical="top" shrinkToFit="1"/>
    </xf>
    <xf numFmtId="0" fontId="15" fillId="3" borderId="6">
      <alignment horizontal="center"/>
    </xf>
    <xf numFmtId="0" fontId="15" fillId="3" borderId="0">
      <alignment horizontal="center"/>
    </xf>
    <xf numFmtId="4" fontId="15" fillId="0" borderId="2">
      <alignment horizontal="right" vertical="top" shrinkToFit="1"/>
    </xf>
    <xf numFmtId="49" fontId="14" fillId="0" borderId="2">
      <alignment horizontal="left" vertical="top" wrapText="1"/>
    </xf>
    <xf numFmtId="0" fontId="15" fillId="3" borderId="0">
      <alignment horizontal="left"/>
    </xf>
    <xf numFmtId="4" fontId="15" fillId="0" borderId="4">
      <alignment horizontal="right" shrinkToFit="1"/>
    </xf>
    <xf numFmtId="4" fontId="15" fillId="0" borderId="0">
      <alignment horizontal="right" shrinkToFit="1"/>
    </xf>
    <xf numFmtId="0" fontId="15" fillId="3" borderId="5">
      <alignment horizontal="center"/>
    </xf>
    <xf numFmtId="0" fontId="1" fillId="2" borderId="0"/>
    <xf numFmtId="0" fontId="13" fillId="0" borderId="0"/>
    <xf numFmtId="0" fontId="13" fillId="0" borderId="0"/>
    <xf numFmtId="0" fontId="13" fillId="0" borderId="0"/>
    <xf numFmtId="0" fontId="8" fillId="0" borderId="0"/>
    <xf numFmtId="1" fontId="9" fillId="0" borderId="0"/>
  </cellStyleXfs>
  <cellXfs count="24">
    <xf numFmtId="0" fontId="0" fillId="0" borderId="0" xfId="0"/>
    <xf numFmtId="0" fontId="2" fillId="0" borderId="0" xfId="0" applyFont="1" applyAlignment="1">
      <alignment horizontal="center" vertical="center" wrapText="1"/>
    </xf>
    <xf numFmtId="0" fontId="3" fillId="0" borderId="0" xfId="0" applyFont="1" applyAlignment="1">
      <alignment horizontal="right" vertical="center" wrapText="1"/>
    </xf>
    <xf numFmtId="0" fontId="6" fillId="0" borderId="1" xfId="0" applyFont="1" applyBorder="1" applyAlignment="1">
      <alignment horizontal="justify" wrapText="1"/>
    </xf>
    <xf numFmtId="0" fontId="3" fillId="0" borderId="1" xfId="0" applyFont="1" applyBorder="1" applyAlignment="1">
      <alignment horizontal="justify" wrapText="1"/>
    </xf>
    <xf numFmtId="0" fontId="5" fillId="0" borderId="1" xfId="0" applyFont="1" applyBorder="1" applyAlignment="1">
      <alignment horizontal="center" vertical="center" wrapText="1"/>
    </xf>
    <xf numFmtId="0" fontId="3" fillId="0" borderId="1" xfId="0" applyFont="1" applyBorder="1" applyAlignment="1">
      <alignment horizontal="justify"/>
    </xf>
    <xf numFmtId="0" fontId="12" fillId="0" borderId="0" xfId="0" applyFont="1"/>
    <xf numFmtId="0" fontId="5" fillId="0" borderId="1" xfId="0" applyFont="1" applyBorder="1" applyAlignment="1">
      <alignment horizontal="center" wrapText="1"/>
    </xf>
    <xf numFmtId="0" fontId="3" fillId="0" borderId="1" xfId="0" applyFont="1" applyBorder="1" applyAlignment="1">
      <alignment horizontal="center"/>
    </xf>
    <xf numFmtId="0" fontId="3" fillId="0" borderId="1" xfId="0" applyFont="1" applyBorder="1" applyAlignment="1">
      <alignment wrapText="1"/>
    </xf>
    <xf numFmtId="4" fontId="3" fillId="0" borderId="1" xfId="0" applyNumberFormat="1" applyFont="1" applyBorder="1"/>
    <xf numFmtId="0" fontId="3" fillId="0" borderId="1" xfId="0" applyFont="1" applyBorder="1" applyAlignment="1">
      <alignment horizontal="center" vertical="center"/>
    </xf>
    <xf numFmtId="4" fontId="3" fillId="0" borderId="1" xfId="0" applyNumberFormat="1" applyFont="1" applyBorder="1"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justify"/>
    </xf>
    <xf numFmtId="4" fontId="5" fillId="0" borderId="1" xfId="0" applyNumberFormat="1" applyFont="1" applyBorder="1"/>
    <xf numFmtId="4" fontId="3" fillId="0" borderId="1" xfId="0" quotePrefix="1" applyNumberFormat="1" applyFont="1" applyBorder="1" applyAlignment="1">
      <alignment wrapText="1"/>
    </xf>
    <xf numFmtId="0" fontId="5" fillId="0" borderId="1" xfId="0" applyFont="1" applyBorder="1" applyAlignment="1">
      <alignment horizontal="justify" wrapText="1"/>
    </xf>
    <xf numFmtId="0" fontId="10" fillId="0" borderId="1" xfId="0" applyFont="1" applyBorder="1"/>
    <xf numFmtId="0" fontId="12" fillId="0" borderId="1" xfId="0" applyFont="1" applyBorder="1"/>
    <xf numFmtId="0" fontId="2" fillId="0" borderId="0" xfId="0" applyFont="1" applyAlignment="1">
      <alignment horizontal="center" vertical="center" wrapText="1"/>
    </xf>
  </cellXfs>
  <cellStyles count="40">
    <cellStyle name="br" xfId="1"/>
    <cellStyle name="col" xfId="2"/>
    <cellStyle name="st32"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Обычный" xfId="0" builtinId="0"/>
    <cellStyle name="Обычный 14" xfId="34"/>
    <cellStyle name="Обычный 2" xfId="35"/>
    <cellStyle name="Обычный 2 2" xfId="36"/>
    <cellStyle name="Обычный 2 3" xfId="37"/>
    <cellStyle name="Обычный 3" xfId="38"/>
    <cellStyle name="ТЕКСТ" xfId="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3571875</xdr:colOff>
      <xdr:row>0</xdr:row>
      <xdr:rowOff>95250</xdr:rowOff>
    </xdr:from>
    <xdr:to>
      <xdr:col>2</xdr:col>
      <xdr:colOff>1733550</xdr:colOff>
      <xdr:row>0</xdr:row>
      <xdr:rowOff>990600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4200525" y="95250"/>
          <a:ext cx="3429000" cy="895350"/>
        </a:xfrm>
        <a:prstGeom prst="rect">
          <a:avLst/>
        </a:prstGeom>
        <a:solidFill>
          <a:srgbClr val="FFFFFF"/>
        </a:solidFill>
        <a:ln>
          <a:noFill/>
        </a:ln>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4 к Решению Районного Собрания представителей МР ""Ульяновский район"" </a:t>
          </a:r>
        </a:p>
        <a:p>
          <a:pPr algn="l" rtl="0">
            <a:defRPr sz="1000"/>
          </a:pPr>
          <a:r>
            <a:rPr lang="ru-RU" sz="1300" b="0" i="0" u="none" strike="noStrike" baseline="0">
              <a:solidFill>
                <a:srgbClr val="000000"/>
              </a:solidFill>
              <a:latin typeface="Times New Roman"/>
              <a:cs typeface="Times New Roman"/>
            </a:rPr>
            <a:t>от  _______2023 года № ____ </a:t>
          </a:r>
        </a:p>
        <a:p>
          <a:pPr algn="r" rtl="0">
            <a:defRPr sz="1000"/>
          </a:pPr>
          <a:endParaRPr lang="ru-RU" sz="13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view="pageBreakPreview" topLeftCell="A14" zoomScaleNormal="100" zoomScaleSheetLayoutView="100" workbookViewId="0">
      <selection activeCell="C34" sqref="C34"/>
    </sheetView>
  </sheetViews>
  <sheetFormatPr defaultColWidth="9.140625" defaultRowHeight="16.5" x14ac:dyDescent="0.25"/>
  <cols>
    <col min="1" max="1" width="7.140625" customWidth="1"/>
    <col min="2" max="2" width="89.42578125" customWidth="1"/>
    <col min="3" max="3" width="22.7109375" style="7" customWidth="1"/>
    <col min="6" max="6" width="16.140625" customWidth="1"/>
  </cols>
  <sheetData>
    <row r="1" spans="1:3" ht="85.5" customHeight="1" x14ac:dyDescent="0.25"/>
    <row r="2" spans="1:3" ht="58.5" customHeight="1" x14ac:dyDescent="0.2">
      <c r="A2" s="23" t="s">
        <v>55</v>
      </c>
      <c r="B2" s="23"/>
      <c r="C2" s="23"/>
    </row>
    <row r="3" spans="1:3" ht="18.75" x14ac:dyDescent="0.2">
      <c r="A3" s="1"/>
      <c r="B3" s="1"/>
      <c r="C3" s="2" t="s">
        <v>0</v>
      </c>
    </row>
    <row r="4" spans="1:3" ht="36.75" customHeight="1" x14ac:dyDescent="0.2">
      <c r="A4" s="14" t="s">
        <v>1</v>
      </c>
      <c r="B4" s="15" t="s">
        <v>2</v>
      </c>
      <c r="C4" s="5" t="s">
        <v>56</v>
      </c>
    </row>
    <row r="5" spans="1:3" ht="26.25" customHeight="1" x14ac:dyDescent="0.25">
      <c r="A5" s="16"/>
      <c r="B5" s="17" t="s">
        <v>3</v>
      </c>
      <c r="C5" s="18">
        <f>C6+C8+C19+C37</f>
        <v>279608733.90999997</v>
      </c>
    </row>
    <row r="6" spans="1:3" ht="49.15" customHeight="1" x14ac:dyDescent="0.25">
      <c r="A6" s="16" t="s">
        <v>4</v>
      </c>
      <c r="B6" s="5" t="s">
        <v>26</v>
      </c>
      <c r="C6" s="18">
        <f>C7</f>
        <v>74117865</v>
      </c>
    </row>
    <row r="7" spans="1:3" ht="43.15" customHeight="1" x14ac:dyDescent="0.25">
      <c r="A7" s="12" t="s">
        <v>6</v>
      </c>
      <c r="B7" s="6" t="s">
        <v>23</v>
      </c>
      <c r="C7" s="11">
        <v>74117865</v>
      </c>
    </row>
    <row r="8" spans="1:3" ht="35.25" customHeight="1" x14ac:dyDescent="0.25">
      <c r="A8" s="16" t="s">
        <v>22</v>
      </c>
      <c r="B8" s="5" t="s">
        <v>27</v>
      </c>
      <c r="C8" s="18">
        <f>SUM(C10:C18)</f>
        <v>42888053.409999996</v>
      </c>
    </row>
    <row r="9" spans="1:3" x14ac:dyDescent="0.25">
      <c r="A9" s="16"/>
      <c r="B9" s="3" t="s">
        <v>5</v>
      </c>
      <c r="C9" s="13"/>
    </row>
    <row r="10" spans="1:3" ht="54.75" customHeight="1" x14ac:dyDescent="0.25">
      <c r="A10" s="12" t="s">
        <v>6</v>
      </c>
      <c r="B10" s="4" t="s">
        <v>24</v>
      </c>
      <c r="C10" s="13">
        <v>402731</v>
      </c>
    </row>
    <row r="11" spans="1:3" ht="54.75" customHeight="1" x14ac:dyDescent="0.25">
      <c r="A11" s="12" t="s">
        <v>7</v>
      </c>
      <c r="B11" s="4" t="s">
        <v>49</v>
      </c>
      <c r="C11" s="13">
        <v>2524379</v>
      </c>
    </row>
    <row r="12" spans="1:3" ht="88.15" customHeight="1" x14ac:dyDescent="0.25">
      <c r="A12" s="12" t="s">
        <v>8</v>
      </c>
      <c r="B12" s="4" t="s">
        <v>46</v>
      </c>
      <c r="C12" s="13">
        <v>2115827</v>
      </c>
    </row>
    <row r="13" spans="1:3" ht="38.25" customHeight="1" x14ac:dyDescent="0.25">
      <c r="A13" s="12" t="s">
        <v>9</v>
      </c>
      <c r="B13" s="4" t="s">
        <v>57</v>
      </c>
      <c r="C13" s="13">
        <v>21585729</v>
      </c>
    </row>
    <row r="14" spans="1:3" ht="75" customHeight="1" x14ac:dyDescent="0.25">
      <c r="A14" s="12" t="s">
        <v>10</v>
      </c>
      <c r="B14" s="4" t="s">
        <v>52</v>
      </c>
      <c r="C14" s="13">
        <v>37636</v>
      </c>
    </row>
    <row r="15" spans="1:3" ht="67.900000000000006" customHeight="1" x14ac:dyDescent="0.25">
      <c r="A15" s="12" t="s">
        <v>11</v>
      </c>
      <c r="B15" s="4" t="s">
        <v>47</v>
      </c>
      <c r="C15" s="13">
        <v>1372456</v>
      </c>
    </row>
    <row r="16" spans="1:3" ht="73.5" customHeight="1" x14ac:dyDescent="0.25">
      <c r="A16" s="12" t="s">
        <v>12</v>
      </c>
      <c r="B16" s="4" t="s">
        <v>50</v>
      </c>
      <c r="C16" s="13">
        <v>66716</v>
      </c>
    </row>
    <row r="17" spans="1:3" ht="55.9" customHeight="1" x14ac:dyDescent="0.25">
      <c r="A17" s="12" t="s">
        <v>13</v>
      </c>
      <c r="B17" s="4" t="s">
        <v>51</v>
      </c>
      <c r="C17" s="13">
        <v>191550</v>
      </c>
    </row>
    <row r="18" spans="1:3" ht="55.9" customHeight="1" x14ac:dyDescent="0.25">
      <c r="A18" s="12" t="s">
        <v>14</v>
      </c>
      <c r="B18" s="4" t="s">
        <v>61</v>
      </c>
      <c r="C18" s="13">
        <v>14591029.41</v>
      </c>
    </row>
    <row r="19" spans="1:3" ht="37.5" customHeight="1" x14ac:dyDescent="0.25">
      <c r="A19" s="16" t="s">
        <v>43</v>
      </c>
      <c r="B19" s="8" t="s">
        <v>25</v>
      </c>
      <c r="C19" s="18">
        <f>SUM(C21:C36)</f>
        <v>151379077.5</v>
      </c>
    </row>
    <row r="20" spans="1:3" ht="21" customHeight="1" x14ac:dyDescent="0.25">
      <c r="A20" s="16"/>
      <c r="B20" s="3" t="s">
        <v>5</v>
      </c>
      <c r="C20" s="13"/>
    </row>
    <row r="21" spans="1:3" ht="79.900000000000006" customHeight="1" x14ac:dyDescent="0.25">
      <c r="A21" s="12" t="s">
        <v>6</v>
      </c>
      <c r="B21" s="4" t="s">
        <v>28</v>
      </c>
      <c r="C21" s="19">
        <v>28260008</v>
      </c>
    </row>
    <row r="22" spans="1:3" ht="53.25" customHeight="1" x14ac:dyDescent="0.25">
      <c r="A22" s="12" t="s">
        <v>7</v>
      </c>
      <c r="B22" s="4" t="s">
        <v>29</v>
      </c>
      <c r="C22" s="19">
        <v>14239</v>
      </c>
    </row>
    <row r="23" spans="1:3" ht="38.25" customHeight="1" x14ac:dyDescent="0.25">
      <c r="A23" s="12" t="s">
        <v>8</v>
      </c>
      <c r="B23" s="4" t="s">
        <v>30</v>
      </c>
      <c r="C23" s="19">
        <v>773796</v>
      </c>
    </row>
    <row r="24" spans="1:3" ht="55.5" customHeight="1" x14ac:dyDescent="0.25">
      <c r="A24" s="12" t="s">
        <v>9</v>
      </c>
      <c r="B24" s="4" t="s">
        <v>31</v>
      </c>
      <c r="C24" s="19">
        <v>211270</v>
      </c>
    </row>
    <row r="25" spans="1:3" ht="88.5" customHeight="1" x14ac:dyDescent="0.25">
      <c r="A25" s="12" t="s">
        <v>10</v>
      </c>
      <c r="B25" s="4" t="s">
        <v>32</v>
      </c>
      <c r="C25" s="19">
        <v>512077</v>
      </c>
    </row>
    <row r="26" spans="1:3" ht="79.5" customHeight="1" x14ac:dyDescent="0.25">
      <c r="A26" s="12" t="s">
        <v>11</v>
      </c>
      <c r="B26" s="4" t="s">
        <v>33</v>
      </c>
      <c r="C26" s="19">
        <v>186524</v>
      </c>
    </row>
    <row r="27" spans="1:3" ht="186" customHeight="1" x14ac:dyDescent="0.25">
      <c r="A27" s="12" t="s">
        <v>12</v>
      </c>
      <c r="B27" s="4" t="s">
        <v>34</v>
      </c>
      <c r="C27" s="19">
        <v>55540217</v>
      </c>
    </row>
    <row r="28" spans="1:3" ht="117" customHeight="1" x14ac:dyDescent="0.25">
      <c r="A28" s="12" t="s">
        <v>13</v>
      </c>
      <c r="B28" s="4" t="s">
        <v>58</v>
      </c>
      <c r="C28" s="19">
        <v>11601109</v>
      </c>
    </row>
    <row r="29" spans="1:3" ht="52.15" customHeight="1" x14ac:dyDescent="0.25">
      <c r="A29" s="12" t="s">
        <v>14</v>
      </c>
      <c r="B29" s="4" t="s">
        <v>35</v>
      </c>
      <c r="C29" s="19">
        <v>3692702</v>
      </c>
    </row>
    <row r="30" spans="1:3" ht="53.45" customHeight="1" x14ac:dyDescent="0.25">
      <c r="A30" s="12" t="s">
        <v>15</v>
      </c>
      <c r="B30" s="4" t="s">
        <v>36</v>
      </c>
      <c r="C30" s="13">
        <v>7711613</v>
      </c>
    </row>
    <row r="31" spans="1:3" ht="43.9" customHeight="1" x14ac:dyDescent="0.25">
      <c r="A31" s="12" t="s">
        <v>16</v>
      </c>
      <c r="B31" s="4" t="s">
        <v>37</v>
      </c>
      <c r="C31" s="13">
        <v>9513893</v>
      </c>
    </row>
    <row r="32" spans="1:3" ht="57.6" customHeight="1" x14ac:dyDescent="0.25">
      <c r="A32" s="12" t="s">
        <v>17</v>
      </c>
      <c r="B32" s="4" t="s">
        <v>38</v>
      </c>
      <c r="C32" s="19">
        <v>811070</v>
      </c>
    </row>
    <row r="33" spans="1:3" ht="51" customHeight="1" x14ac:dyDescent="0.25">
      <c r="A33" s="12" t="s">
        <v>18</v>
      </c>
      <c r="B33" s="4" t="s">
        <v>39</v>
      </c>
      <c r="C33" s="13">
        <v>32188805</v>
      </c>
    </row>
    <row r="34" spans="1:3" ht="90.6" customHeight="1" x14ac:dyDescent="0.25">
      <c r="A34" s="12" t="s">
        <v>19</v>
      </c>
      <c r="B34" s="4" t="s">
        <v>40</v>
      </c>
      <c r="C34" s="19">
        <v>326</v>
      </c>
    </row>
    <row r="35" spans="1:3" ht="57.4" customHeight="1" x14ac:dyDescent="0.25">
      <c r="A35" s="12" t="s">
        <v>20</v>
      </c>
      <c r="B35" s="4" t="s">
        <v>41</v>
      </c>
      <c r="C35" s="19">
        <v>353200.5</v>
      </c>
    </row>
    <row r="36" spans="1:3" ht="57.4" customHeight="1" x14ac:dyDescent="0.25">
      <c r="A36" s="12" t="s">
        <v>21</v>
      </c>
      <c r="B36" s="4" t="s">
        <v>53</v>
      </c>
      <c r="C36" s="19">
        <v>8228</v>
      </c>
    </row>
    <row r="37" spans="1:3" ht="23.25" customHeight="1" x14ac:dyDescent="0.25">
      <c r="A37" s="16" t="s">
        <v>45</v>
      </c>
      <c r="B37" s="20" t="s">
        <v>44</v>
      </c>
      <c r="C37" s="18">
        <f>C43+C39+C40+C41+C42</f>
        <v>11223738</v>
      </c>
    </row>
    <row r="38" spans="1:3" ht="20.25" customHeight="1" x14ac:dyDescent="0.25">
      <c r="A38" s="21"/>
      <c r="B38" s="4" t="s">
        <v>5</v>
      </c>
      <c r="C38" s="22"/>
    </row>
    <row r="39" spans="1:3" ht="76.900000000000006" customHeight="1" x14ac:dyDescent="0.25">
      <c r="A39" s="12" t="s">
        <v>6</v>
      </c>
      <c r="B39" s="4" t="s">
        <v>48</v>
      </c>
      <c r="C39" s="19">
        <v>3749760</v>
      </c>
    </row>
    <row r="40" spans="1:3" ht="262.89999999999998" customHeight="1" x14ac:dyDescent="0.25">
      <c r="A40" s="12" t="s">
        <v>7</v>
      </c>
      <c r="B40" s="4" t="s">
        <v>60</v>
      </c>
      <c r="C40" s="19">
        <v>253184</v>
      </c>
    </row>
    <row r="41" spans="1:3" ht="353.45" customHeight="1" x14ac:dyDescent="0.25">
      <c r="A41" s="12" t="s">
        <v>8</v>
      </c>
      <c r="B41" s="4" t="s">
        <v>59</v>
      </c>
      <c r="C41" s="19">
        <v>31648</v>
      </c>
    </row>
    <row r="42" spans="1:3" ht="76.150000000000006" customHeight="1" x14ac:dyDescent="0.25">
      <c r="A42" s="9" t="s">
        <v>9</v>
      </c>
      <c r="B42" s="10" t="s">
        <v>54</v>
      </c>
      <c r="C42" s="11">
        <v>161746</v>
      </c>
    </row>
    <row r="43" spans="1:3" ht="66" customHeight="1" x14ac:dyDescent="0.25">
      <c r="A43" s="12" t="s">
        <v>10</v>
      </c>
      <c r="B43" s="4" t="s">
        <v>42</v>
      </c>
      <c r="C43" s="13">
        <v>7027400</v>
      </c>
    </row>
  </sheetData>
  <mergeCells count="1">
    <mergeCell ref="A2:C2"/>
  </mergeCells>
  <phoneticPr fontId="11" type="noConversion"/>
  <printOptions horizontalCentered="1"/>
  <pageMargins left="0.25" right="0.25" top="0.75" bottom="0.75" header="0.3" footer="0.3"/>
  <pageSetup paperSize="9" scale="75" firstPageNumber="49" orientation="portrait" useFirstPageNumber="1" r:id="rId1"/>
  <rowBreaks count="1" manualBreakCount="1">
    <brk id="18"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LENOVO04</cp:lastModifiedBy>
  <cp:lastPrinted>2023-11-13T12:17:46Z</cp:lastPrinted>
  <dcterms:created xsi:type="dcterms:W3CDTF">2019-10-15T09:31:20Z</dcterms:created>
  <dcterms:modified xsi:type="dcterms:W3CDTF">2024-01-16T07:54:07Z</dcterms:modified>
</cp:coreProperties>
</file>