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 2022-2024\БЮДЖЕТЫ СЕЛЬСКИХ ПОСЕЛЕНИЙ\В-ДУДИНО\Проект 2021-2023\"/>
    </mc:Choice>
  </mc:AlternateContent>
  <xr:revisionPtr revIDLastSave="0" documentId="13_ncr:1_{3A936048-83C7-4E06-BE62-96EB0C6FD2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8" sheetId="1" r:id="rId1"/>
  </sheets>
  <definedNames>
    <definedName name="_xlnm.Print_Area" localSheetId="0">'2018'!$A$1:$C$24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15" i="1"/>
  <c r="C16" i="1"/>
  <c r="C10" i="1"/>
  <c r="C19" i="1" l="1"/>
  <c r="C18" i="1" s="1"/>
  <c r="C12" i="1"/>
  <c r="C8" i="1"/>
  <c r="C7" i="1" l="1"/>
  <c r="C5" i="1" s="1"/>
</calcChain>
</file>

<file path=xl/sharedStrings.xml><?xml version="1.0" encoding="utf-8"?>
<sst xmlns="http://schemas.openxmlformats.org/spreadsheetml/2006/main" count="41" uniqueCount="41">
  <si>
    <t>Наименование источника доходов</t>
  </si>
  <si>
    <t>ДОХОДЫ ВСЕГО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</si>
  <si>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</si>
  <si>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</si>
  <si>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</si>
  <si>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</si>
  <si>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</si>
  <si>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</si>
  <si>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</si>
  <si>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</si>
  <si>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</si>
  <si>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</si>
  <si>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000 1 06 00000 00 0000 000</t>
  </si>
  <si>
    <t>000 2 00 00000 00 0000 000</t>
  </si>
  <si>
    <t>Налоги на совокупный доход, в том числе</t>
  </si>
  <si>
    <t>000 1 05 00000 00 0000 000</t>
  </si>
  <si>
    <t>Дотации бюджетам бюджетной системы Российской Федерации</t>
  </si>
  <si>
    <t>БЕЗВОЗМЕЗДНЫЕ ПОСТУПЛЕНИЯ, в том числе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</si>
  <si>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</si>
  <si>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</si>
  <si>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ДРУГИХ БЮДЖЕТОВ БЮДЖЕТНОЙ СИСТЕМЫ РОССИЙСКОЙ ФЕДЕРАЦИИ</t>
  </si>
  <si>
    <t>000 2 02 00000 00 0000 000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</si>
  <si>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</si>
  <si>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</si>
  <si>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</si>
  <si>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</si>
  <si>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Субсидии бюджетам бюджетной системы Российской Федерации</t>
  </si>
  <si>
    <t xml:space="preserve">    000 2 02 10000 00 0000 150</t>
  </si>
  <si>
    <t xml:space="preserve">    000 2 02 20000 00 0000 150</t>
  </si>
  <si>
    <t xml:space="preserve">    000 2 02 30000 00 0000 150</t>
  </si>
  <si>
    <t xml:space="preserve">    000 2 02 40000 00 0000 150</t>
  </si>
  <si>
    <t xml:space="preserve">НЕНАЛОГОВЫЕ ДОХОДЫ   </t>
  </si>
  <si>
    <t>Прочие неналоговые доходы</t>
  </si>
  <si>
    <t>000 1 17 00000 00 0000 000</t>
  </si>
  <si>
    <t>Инициативные платежи</t>
  </si>
  <si>
    <t>000 1 17 15000 00 0000 150</t>
  </si>
  <si>
    <t>Приложение №2                                                                                  к Решению Сельской Думы
от  _________2021 г. № ____</t>
  </si>
  <si>
    <t xml:space="preserve"> ПОСТУПЛЕНИЯ ДОХОДОВ  БЮДЖЕТА СЕЛЬСКОГО ПОСЕЛЕНИЯ                                                     "СЕЛО ВОЛОСОВО - ДУДИНО"  ПО КОДАМ КЛАССИФИКАЦИИ ДОХОДОВ БЮДЖЕТОВ БЮДЖЕТНОЙ СИСТЕМЫ РОССИЙСКОЙ ФЕДЕРАЦИИ НА 2022 ГОД </t>
  </si>
  <si>
    <t xml:space="preserve"> 2022 год</t>
  </si>
  <si>
    <t>Единый сельскохозяйственный налог</t>
  </si>
  <si>
    <t>000 1 05 03000 01 0000 110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</si>
</sst>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164" fontId="5" fillId="0" borderId="4" xfId="1" applyNumberFormat="1" applyFont="1" applyBorder="1" applyAlignment="1">
      <alignment horizontal="right" wrapText="1"/>
    </xf>
    <xf numFmtId="0" fontId="6" fillId="0" borderId="3" xfId="0" applyFont="1" applyBorder="1" applyAlignment="1">
      <alignment wrapText="1"/>
    </xf>
    <xf numFmtId="164" fontId="6" fillId="0" borderId="4" xfId="1" applyNumberFormat="1" applyFont="1" applyBorder="1" applyAlignment="1">
      <alignment horizontal="right" wrapText="1"/>
    </xf>
    <xf numFmtId="164" fontId="5" fillId="0" borderId="4" xfId="1" applyNumberFormat="1" applyFont="1" applyFill="1" applyBorder="1" applyAlignment="1">
      <alignment horizontal="right" wrapText="1"/>
    </xf>
    <xf numFmtId="164" fontId="6" fillId="0" borderId="4" xfId="1" applyNumberFormat="1" applyFont="1" applyFill="1" applyBorder="1" applyAlignment="1">
      <alignment horizontal="right" wrapText="1"/>
    </xf>
    <xf numFmtId="164" fontId="7" fillId="0" borderId="5" xfId="0" applyNumberFormat="1" applyFont="1" applyFill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49" fontId="9" fillId="0" borderId="7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0" fontId="5" fillId="0" borderId="8" xfId="0" applyFont="1" applyBorder="1" applyAlignment="1">
      <alignment wrapText="1"/>
    </xf>
    <xf numFmtId="49" fontId="10" fillId="0" borderId="9" xfId="0" applyNumberFormat="1" applyFont="1" applyFill="1" applyBorder="1" applyAlignment="1">
      <alignment horizontal="center"/>
    </xf>
    <xf numFmtId="164" fontId="5" fillId="0" borderId="10" xfId="1" applyNumberFormat="1" applyFont="1" applyBorder="1" applyAlignment="1">
      <alignment horizontal="right" wrapText="1"/>
    </xf>
    <xf numFmtId="0" fontId="13" fillId="0" borderId="0" xfId="0" applyFont="1" applyAlignment="1">
      <alignment vertical="center" wrapText="1"/>
    </xf>
    <xf numFmtId="0" fontId="12" fillId="0" borderId="0" xfId="0" applyFont="1"/>
    <xf numFmtId="0" fontId="6" fillId="0" borderId="7" xfId="0" applyFont="1" applyBorder="1"/>
    <xf numFmtId="0" fontId="6" fillId="0" borderId="0" xfId="0" applyFont="1"/>
    <xf numFmtId="0" fontId="6" fillId="0" borderId="7" xfId="0" applyFont="1" applyBorder="1" applyAlignment="1">
      <alignment wrapText="1"/>
    </xf>
    <xf numFmtId="0" fontId="11" fillId="0" borderId="0" xfId="0" applyFont="1"/>
    <xf numFmtId="164" fontId="6" fillId="0" borderId="7" xfId="1" applyNumberFormat="1" applyFont="1" applyBorder="1" applyAlignment="1">
      <alignment horizontal="right" wrapText="1"/>
    </xf>
    <xf numFmtId="0" fontId="6" fillId="0" borderId="8" xfId="0" applyFont="1" applyBorder="1" applyAlignment="1">
      <alignment wrapText="1"/>
    </xf>
    <xf numFmtId="49" fontId="9" fillId="0" borderId="9" xfId="0" applyNumberFormat="1" applyFont="1" applyFill="1" applyBorder="1" applyAlignment="1">
      <alignment horizontal="center"/>
    </xf>
    <xf numFmtId="164" fontId="6" fillId="0" borderId="10" xfId="1" applyNumberFormat="1" applyFont="1" applyBorder="1" applyAlignment="1">
      <alignment horizontal="right" wrapText="1"/>
    </xf>
    <xf numFmtId="4" fontId="6" fillId="0" borderId="7" xfId="0" applyNumberFormat="1" applyFont="1" applyBorder="1"/>
    <xf numFmtId="0" fontId="14" fillId="0" borderId="0" xfId="0" applyFont="1"/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view="pageBreakPreview" topLeftCell="A2" zoomScale="60" zoomScaleNormal="75" workbookViewId="0">
      <selection activeCell="C24" sqref="C24"/>
    </sheetView>
  </sheetViews>
  <sheetFormatPr defaultRowHeight="14.4" x14ac:dyDescent="0.3"/>
  <cols>
    <col min="1" max="1" width="69.33203125" customWidth="1"/>
    <col min="2" max="2" width="36.44140625" customWidth="1"/>
    <col min="3" max="3" width="25.33203125" customWidth="1"/>
  </cols>
  <sheetData>
    <row r="1" spans="1:4" ht="92.4" customHeight="1" x14ac:dyDescent="0.3">
      <c r="A1" s="3"/>
      <c r="B1" s="32" t="s">
        <v>36</v>
      </c>
      <c r="C1" s="32"/>
    </row>
    <row r="2" spans="1:4" ht="65.400000000000006" customHeight="1" x14ac:dyDescent="0.3">
      <c r="A2" s="31" t="s">
        <v>37</v>
      </c>
      <c r="B2" s="31"/>
      <c r="C2" s="31"/>
    </row>
    <row r="3" spans="1:4" ht="21" customHeight="1" thickBot="1" x14ac:dyDescent="0.35">
      <c r="C3" s="4" t="s">
        <v>5</v>
      </c>
    </row>
    <row r="4" spans="1:4" ht="54" customHeight="1" thickBot="1" x14ac:dyDescent="0.35">
      <c r="A4" s="2" t="s">
        <v>0</v>
      </c>
      <c r="B4" s="2" t="s">
        <v>8</v>
      </c>
      <c r="C4" s="2" t="s">
        <v>38</v>
      </c>
      <c r="D4" s="1"/>
    </row>
    <row r="5" spans="1:4" ht="23.25" customHeight="1" x14ac:dyDescent="0.3">
      <c r="A5" s="5" t="s">
        <v>1</v>
      </c>
      <c r="B5" s="13"/>
      <c r="C5" s="12">
        <f>C6+C18</f>
        <v>4988569.5999999996</v>
      </c>
      <c r="D5" s="1"/>
    </row>
    <row r="6" spans="1:4" ht="22.2" customHeight="1" x14ac:dyDescent="0.3">
      <c r="A6" s="6" t="s">
        <v>7</v>
      </c>
      <c r="B6" s="15" t="s">
        <v>9</v>
      </c>
      <c r="C6" s="10">
        <f>C7+C15</f>
        <v>1304500</v>
      </c>
      <c r="D6" s="1"/>
    </row>
    <row r="7" spans="1:4" ht="22.95" customHeight="1" x14ac:dyDescent="0.35">
      <c r="A7" s="6" t="s">
        <v>6</v>
      </c>
      <c r="B7" s="14"/>
      <c r="C7" s="7">
        <f>C8+C12+C10</f>
        <v>1264500</v>
      </c>
      <c r="D7" s="1"/>
    </row>
    <row r="8" spans="1:4" ht="19.2" customHeight="1" x14ac:dyDescent="0.3">
      <c r="A8" s="6" t="s">
        <v>3</v>
      </c>
      <c r="B8" s="15" t="s">
        <v>10</v>
      </c>
      <c r="C8" s="7">
        <f>C9</f>
        <v>31800</v>
      </c>
      <c r="D8" s="1"/>
    </row>
    <row r="9" spans="1:4" ht="21" customHeight="1" x14ac:dyDescent="0.35">
      <c r="A9" s="8" t="s">
        <v>2</v>
      </c>
      <c r="B9" s="14" t="s">
        <v>11</v>
      </c>
      <c r="C9" s="11">
        <v>31800</v>
      </c>
      <c r="D9" s="1"/>
    </row>
    <row r="10" spans="1:4" s="20" customFormat="1" ht="41.4" customHeight="1" x14ac:dyDescent="0.3">
      <c r="A10" s="6" t="s">
        <v>14</v>
      </c>
      <c r="B10" s="15" t="s">
        <v>15</v>
      </c>
      <c r="C10" s="10">
        <f>C11</f>
        <v>18700</v>
      </c>
      <c r="D10" s="19"/>
    </row>
    <row r="11" spans="1:4" s="24" customFormat="1" ht="41.4" customHeight="1" x14ac:dyDescent="0.35">
      <c r="A11" s="8" t="s">
        <v>39</v>
      </c>
      <c r="B11" s="14" t="s">
        <v>40</v>
      </c>
      <c r="C11" s="11">
        <v>18700</v>
      </c>
      <c r="D11" s="1"/>
    </row>
    <row r="12" spans="1:4" ht="19.95" customHeight="1" x14ac:dyDescent="0.3">
      <c r="A12" s="6" t="s">
        <v>4</v>
      </c>
      <c r="B12" s="15" t="s">
        <v>12</v>
      </c>
      <c r="C12" s="7">
        <f>C13+C14</f>
        <v>1214000</v>
      </c>
      <c r="D12" s="1"/>
    </row>
    <row r="13" spans="1:4" ht="18.600000000000001" customHeight="1" x14ac:dyDescent="0.35">
      <c r="A13" s="8" t="s">
        <v>22</v>
      </c>
      <c r="B13" s="14" t="s">
        <v>23</v>
      </c>
      <c r="C13" s="9">
        <v>17000</v>
      </c>
      <c r="D13" s="1"/>
    </row>
    <row r="14" spans="1:4" ht="18.600000000000001" customHeight="1" x14ac:dyDescent="0.35">
      <c r="A14" s="26" t="s">
        <v>24</v>
      </c>
      <c r="B14" s="27" t="s">
        <v>25</v>
      </c>
      <c r="C14" s="28">
        <v>1197000</v>
      </c>
      <c r="D14" s="1"/>
    </row>
    <row r="15" spans="1:4" s="30" customFormat="1" ht="18.600000000000001" customHeight="1" x14ac:dyDescent="0.3">
      <c r="A15" s="16" t="s">
        <v>31</v>
      </c>
      <c r="B15" s="17"/>
      <c r="C15" s="18">
        <f>C16</f>
        <v>40000</v>
      </c>
      <c r="D15" s="19"/>
    </row>
    <row r="16" spans="1:4" ht="18.600000000000001" customHeight="1" x14ac:dyDescent="0.35">
      <c r="A16" s="26" t="s">
        <v>32</v>
      </c>
      <c r="B16" s="27" t="s">
        <v>33</v>
      </c>
      <c r="C16" s="28">
        <f>C17</f>
        <v>40000</v>
      </c>
      <c r="D16" s="1"/>
    </row>
    <row r="17" spans="1:4" ht="18.600000000000001" customHeight="1" x14ac:dyDescent="0.35">
      <c r="A17" s="26" t="s">
        <v>34</v>
      </c>
      <c r="B17" s="27" t="s">
        <v>35</v>
      </c>
      <c r="C17" s="28">
        <v>40000</v>
      </c>
      <c r="D17" s="1"/>
    </row>
    <row r="18" spans="1:4" ht="30.6" customHeight="1" x14ac:dyDescent="0.3">
      <c r="A18" s="16" t="s">
        <v>17</v>
      </c>
      <c r="B18" s="17" t="s">
        <v>13</v>
      </c>
      <c r="C18" s="18">
        <f>C19</f>
        <v>3684069.6</v>
      </c>
      <c r="D18" s="1"/>
    </row>
    <row r="19" spans="1:4" s="24" customFormat="1" ht="64.05" customHeight="1" x14ac:dyDescent="0.35">
      <c r="A19" s="23" t="s">
        <v>20</v>
      </c>
      <c r="B19" s="14" t="s">
        <v>21</v>
      </c>
      <c r="C19" s="25">
        <f>C20+C22+C23+C21</f>
        <v>3684069.6</v>
      </c>
      <c r="D19" s="1"/>
    </row>
    <row r="20" spans="1:4" s="22" customFormat="1" ht="43.5" customHeight="1" x14ac:dyDescent="0.35">
      <c r="A20" s="23" t="s">
        <v>16</v>
      </c>
      <c r="B20" s="21" t="s">
        <v>27</v>
      </c>
      <c r="C20" s="29">
        <v>2756841</v>
      </c>
    </row>
    <row r="21" spans="1:4" s="22" customFormat="1" ht="43.5" customHeight="1" x14ac:dyDescent="0.35">
      <c r="A21" s="23" t="s">
        <v>26</v>
      </c>
      <c r="B21" s="21" t="s">
        <v>28</v>
      </c>
      <c r="C21" s="29">
        <v>264428.59999999998</v>
      </c>
    </row>
    <row r="22" spans="1:4" s="22" customFormat="1" ht="36" x14ac:dyDescent="0.35">
      <c r="A22" s="23" t="s">
        <v>18</v>
      </c>
      <c r="B22" s="21" t="s">
        <v>29</v>
      </c>
      <c r="C22" s="29">
        <v>62800</v>
      </c>
    </row>
    <row r="23" spans="1:4" s="22" customFormat="1" ht="18" x14ac:dyDescent="0.35">
      <c r="A23" s="21" t="s">
        <v>19</v>
      </c>
      <c r="B23" s="21" t="s">
        <v>30</v>
      </c>
      <c r="C23" s="29">
        <v>600000</v>
      </c>
    </row>
  </sheetData>
  <mergeCells count="2">
    <mergeCell ref="A2:C2"/>
    <mergeCell ref="B1:C1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2020-11-26T14:30:56Z</cp:lastPrinted>
  <dcterms:created xsi:type="dcterms:W3CDTF">2017-10-23T09:06:05Z</dcterms:created>
  <dcterms:modified xsi:type="dcterms:W3CDTF">2021-11-10T10:28:42Z</dcterms:modified>
</cp:coreProperties>
</file>